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1\T.09\"/>
    </mc:Choice>
  </mc:AlternateContent>
  <bookViews>
    <workbookView xWindow="90" yWindow="750" windowWidth="15360" windowHeight="8940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9" i="1" l="1"/>
  <c r="J19" i="1"/>
  <c r="G19" i="1"/>
  <c r="F19" i="1"/>
  <c r="E19" i="1"/>
  <c r="B19" i="1"/>
  <c r="K18" i="1"/>
  <c r="J18" i="1"/>
  <c r="G18" i="1"/>
  <c r="F18" i="1"/>
  <c r="E18" i="1"/>
  <c r="B18" i="1"/>
  <c r="K17" i="1"/>
  <c r="J17" i="1"/>
  <c r="G17" i="1"/>
  <c r="F17" i="1"/>
  <c r="E17" i="1"/>
  <c r="B17" i="1"/>
  <c r="K16" i="1"/>
  <c r="J16" i="1"/>
  <c r="G16" i="1"/>
  <c r="F16" i="1"/>
  <c r="E16" i="1"/>
  <c r="B16" i="1"/>
  <c r="K15" i="1"/>
  <c r="J15" i="1"/>
  <c r="G15" i="1"/>
  <c r="F15" i="1"/>
  <c r="E15" i="1"/>
  <c r="B15" i="1"/>
  <c r="K14" i="1"/>
  <c r="J14" i="1"/>
  <c r="G14" i="1"/>
  <c r="F14" i="1"/>
  <c r="E14" i="1"/>
  <c r="B14" i="1"/>
  <c r="G7" i="1" l="1"/>
  <c r="B21" i="1" l="1"/>
  <c r="A3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<sst xmlns="http://schemas.openxmlformats.org/spreadsheetml/2006/main" count="339" uniqueCount="145">
  <si>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</si>
  <si>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</si>
  <si>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</si>
  <si>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</si>
  <si>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</si>
  <si>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</si>
  <si>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</si>
  <si>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</si>
  <si>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</si>
  <si>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</si>
  <si>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 nhỏ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</si>
  <si>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</si>
  <si>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</si>
  <si>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</si>
  <si>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</si>
  <si>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</si>
  <si>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</si>
  <si>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</si>
  <si>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</si>
  <si>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</si>
  <si>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</si>
  <si>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</si>
  <si>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</si>
  <si>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</si>
  <si>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</si>
  <si>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</si>
  <si>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</si>
  <si>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</si>
  <si>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</si>
  <si>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</si>
  <si>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</si>
  <si>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</si>
  <si>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</si>
  <si>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</si>
  <si>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</si>
  <si>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</si>
  <si>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</si>
  <si>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</si>
  <si>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</si>
  <si>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</si>
  <si>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</si>
  <si>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</si>
  <si>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</si>
  <si>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</si>
  <si>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</si>
  <si>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</si>
  <si>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</si>
  <si>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</si>
  <si>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</si>
  <si>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</si>
  <si>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</si>
  <si>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</si>
  <si>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</si>
  <si>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</si>
  <si>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</si>
  <si>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</si>
  <si>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</si>
  <si>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</si>
  <si>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</si>
  <si>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</si>
  <si>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</si>
  <si>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</si>
  <si>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</si>
  <si>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</si>
  <si>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</si>
  <si>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</si>
  <si>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</si>
  <si>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</si>
  <si>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</si>
  <si>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</si>
  <si>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</si>
  <si>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</si>
  <si>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</si>
  <si>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</si>
  <si>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</si>
  <si>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</si>
  <si>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</si>
  <si>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</si>
  <si>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</si>
  <si>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</si>
  <si>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</si>
  <si>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</si>
  <si>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</si>
  <si>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</si>
  <si>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</si>
  <si>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</si>
  <si>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</si>
  <si>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</si>
  <si>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</si>
  <si>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</si>
  <si>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</si>
  <si>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</si>
  <si>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</si>
  <si>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</si>
  <si>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</si>
  <si>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</si>
  <si>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</si>
  <si>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</si>
  <si>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</si>
  <si>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</si>
  <si>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</si>
  <si>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</si>
  <si>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</si>
  <si>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</si>
  <si>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</si>
  <si>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</si>
  <si>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</si>
  <si>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</si>
  <si>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</si>
  <si>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</si>
  <si>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</si>
  <si>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</si>
  <si>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</si>
  <si>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</si>
  <si>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</si>
  <si>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</si>
  <si>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</si>
  <si>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</si>
  <si>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</si>
  <si>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</si>
  <si>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</si>
  <si>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</si>
  <si>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</si>
  <si>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</si>
  <si>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</si>
  <si>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</si>
  <si>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</si>
  <si>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</si>
  <si>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</si>
  <si>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</si>
  <si>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</si>
  <si>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</si>
  <si>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</si>
  <si>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</si>
  <si>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</si>
  <si>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</si>
  <si>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</si>
  <si>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</si>
  <si>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 xml:space="preserve"> tháng 09 năm 2021</t>
  </si>
  <si>
    <t>Soạn tin: Vũ Hồng Quân</t>
  </si>
  <si>
    <t>Mây thay đổi, có lúc có mưa, mưa rào</t>
  </si>
  <si>
    <t>Mây thay đổi, có lúc có mưa dông</t>
  </si>
  <si>
    <t>Nhiều mây, có mưa, mưa rào và dông</t>
  </si>
  <si>
    <t>Nhiều mây, có lúc có mưa, mưa rào và dông</t>
  </si>
  <si>
    <r>
      <t>Nhiều mây, có mưa, có nơi mưa vừa đến mưa to và dông. Trong cơn dông đề phòng lốc, sét và gió giật mạnh.
            Nhiệt độ:  23 - 29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80 - 98%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</si>
</sst>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80000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1" applyFont="1" applyFill="1" applyProtection="1">
      <protection locked="0"/>
    </xf>
    <xf numFmtId="0" fontId="43" fillId="0" borderId="9" xfId="0" applyFont="1" applyBorder="1" applyAlignment="1">
      <alignment vertical="center" wrapText="1"/>
    </xf>
    <xf numFmtId="0" fontId="43" fillId="0" borderId="7" xfId="1" applyFont="1" applyBorder="1" applyAlignment="1" applyProtection="1">
      <alignment vertical="center" wrapText="1"/>
      <protection locked="0"/>
    </xf>
    <xf numFmtId="0" fontId="45" fillId="0" borderId="0" xfId="1" applyFont="1" applyAlignment="1" applyProtection="1">
      <alignment vertical="center" wrapText="1"/>
      <protection locked="0"/>
    </xf>
    <xf numFmtId="0" fontId="43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3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3" fillId="0" borderId="10" xfId="1" applyFont="1" applyFill="1" applyBorder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7" fillId="0" borderId="0" xfId="0" applyFont="1"/>
    <xf numFmtId="0" fontId="48" fillId="0" borderId="0" xfId="1" applyFont="1" applyBorder="1" applyAlignment="1" applyProtection="1">
      <alignment horizontal="center"/>
      <protection hidden="1"/>
    </xf>
    <xf numFmtId="0" fontId="49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30" fillId="0" borderId="7" xfId="1" applyFont="1" applyFill="1" applyBorder="1" applyAlignment="1" applyProtection="1">
      <alignment horizontal="center" vertical="center"/>
      <protection hidden="1"/>
    </xf>
    <xf numFmtId="0" fontId="24" fillId="0" borderId="7" xfId="1" applyFont="1" applyFill="1" applyBorder="1" applyAlignment="1" applyProtection="1">
      <alignment horizontal="center" vertical="center"/>
      <protection hidden="1"/>
    </xf>
    <xf numFmtId="0" fontId="31" fillId="0" borderId="7" xfId="1" applyFont="1" applyBorder="1" applyAlignment="1" applyProtection="1">
      <alignment horizontal="center" vertical="center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24" fillId="0" borderId="7" xfId="1" applyFont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50" fillId="0" borderId="7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51" fillId="0" borderId="0" xfId="1" applyFont="1" applyFill="1" applyBorder="1" applyAlignment="1" applyProtection="1">
      <alignment horizontal="center" vertical="center"/>
      <protection hidden="1"/>
    </xf>
    <xf numFmtId="165" fontId="52" fillId="0" borderId="0" xfId="0" applyNumberFormat="1" applyFont="1" applyFill="1" applyBorder="1" applyAlignment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center" vertical="center"/>
      <protection locked="0"/>
    </xf>
    <xf numFmtId="0" fontId="31" fillId="0" borderId="7" xfId="1" applyFont="1" applyFill="1" applyBorder="1" applyAlignment="1" applyProtection="1">
      <alignment horizontal="center" vertical="center"/>
      <protection hidden="1"/>
    </xf>
    <xf numFmtId="0" fontId="43" fillId="0" borderId="7" xfId="1" applyFont="1" applyFill="1" applyBorder="1" applyAlignment="1" applyProtection="1">
      <alignment vertical="center" wrapText="1"/>
      <protection hidden="1"/>
    </xf>
    <xf numFmtId="0" fontId="30" fillId="0" borderId="5" xfId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492"/>
  <sheetViews>
    <sheetView tabSelected="1" topLeftCell="A3" zoomScaleNormal="100" workbookViewId="0">
      <selection activeCell="A5" sqref="A5:AP5"/>
    </sheetView>
  </sheetViews>
  <sheetFormatPr defaultRowHeight="12.75" x14ac:dyDescent="0.2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04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4" t="s">
        <v>94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R1" s="24" t="s">
        <v>24</v>
      </c>
      <c r="AS1" s="24" t="s">
        <v>25</v>
      </c>
    </row>
    <row r="2" spans="1:45" ht="24.95" customHeight="1" x14ac:dyDescent="0.35">
      <c r="A2" s="103" t="str">
        <f xml:space="preserve"> "Số:  " &amp; TEXT($AR$2-1, "ddMMyyyy") &amp; " DBKT-ĐKTTV.HB"</f>
        <v>Số:  24092021 DBKT-ĐKTTV.HB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5"/>
      <c r="Q2" s="106" t="str">
        <f>"Hòa Bình, ngày"&amp;TEXT($AR$2-1," dd")&amp;AR3</f>
        <v>Hòa Bình, ngày 24 tháng 09 năm 2021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R2" s="26">
        <v>44464</v>
      </c>
      <c r="AS2" s="26">
        <f>AR2+9</f>
        <v>44473</v>
      </c>
    </row>
    <row r="3" spans="1:45" ht="39.950000000000003" customHeight="1" x14ac:dyDescent="0.3">
      <c r="A3" s="108" t="str">
        <f>"Dự báo thời tiết trên toàn tỉnh Hòa Bình đêm " &amp; TEXT($AR$2-1, "dd")  &amp; " ngày " &amp; TEXT($AR$2, "dd/MM/yyyy")</f>
        <v>Dự báo thời tiết trên toàn tỉnh Hòa Bình đêm 24 ngày 25/09/2021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7"/>
      <c r="O3" s="27"/>
      <c r="P3" s="27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R3" s="115" t="s">
        <v>138</v>
      </c>
      <c r="AS3" s="115"/>
    </row>
    <row r="4" spans="1:45" ht="20.10000000000000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R4" s="28"/>
      <c r="AS4" s="28"/>
    </row>
    <row r="5" spans="1:45" s="9" customFormat="1" ht="60" customHeight="1" x14ac:dyDescent="0.25">
      <c r="A5" s="107" t="s">
        <v>144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6"/>
      <c r="AA6" s="116"/>
      <c r="AB6" s="116"/>
      <c r="AC6" s="31"/>
      <c r="AD6" s="31"/>
    </row>
    <row r="7" spans="1:45" s="32" customFormat="1" ht="39.950000000000003" customHeight="1" x14ac:dyDescent="0.25">
      <c r="A7" s="113" t="s">
        <v>26</v>
      </c>
      <c r="B7" s="110" t="str">
        <f>"Đêm "&amp;TEXT($AR$2-1,"dd/mm/yyyy")</f>
        <v>Đêm 24/09/2021</v>
      </c>
      <c r="C7" s="111"/>
      <c r="D7" s="111"/>
      <c r="E7" s="111"/>
      <c r="F7" s="112"/>
      <c r="G7" s="110" t="str">
        <f>"Ngày "&amp;TEXT($AR$2,"dd/mm/yyyy")</f>
        <v>Ngày 25/09/2021</v>
      </c>
      <c r="H7" s="111"/>
      <c r="I7" s="111"/>
      <c r="J7" s="111"/>
      <c r="K7" s="112"/>
      <c r="L7" s="110">
        <f>AR2+1</f>
        <v>44465</v>
      </c>
      <c r="M7" s="111"/>
      <c r="N7" s="111"/>
      <c r="O7" s="111"/>
      <c r="P7" s="112"/>
      <c r="Q7" s="110">
        <f>AR2+2</f>
        <v>44466</v>
      </c>
      <c r="R7" s="111"/>
      <c r="S7" s="111"/>
      <c r="T7" s="111"/>
      <c r="U7" s="112"/>
      <c r="V7" s="110">
        <f>AR2+3</f>
        <v>44467</v>
      </c>
      <c r="W7" s="111"/>
      <c r="X7" s="112"/>
      <c r="Y7" s="110">
        <f>AR2+4</f>
        <v>44468</v>
      </c>
      <c r="Z7" s="111"/>
      <c r="AA7" s="112"/>
      <c r="AB7" s="110">
        <f>AR2+5</f>
        <v>44469</v>
      </c>
      <c r="AC7" s="111"/>
      <c r="AD7" s="112"/>
      <c r="AE7" s="110">
        <f>AR2+6</f>
        <v>44470</v>
      </c>
      <c r="AF7" s="111"/>
      <c r="AG7" s="112"/>
      <c r="AH7" s="110">
        <f>AR2+7</f>
        <v>44471</v>
      </c>
      <c r="AI7" s="111"/>
      <c r="AJ7" s="112"/>
      <c r="AK7" s="110">
        <f>AR2+8</f>
        <v>44472</v>
      </c>
      <c r="AL7" s="111"/>
      <c r="AM7" s="112"/>
      <c r="AN7" s="110">
        <f>AR2+9</f>
        <v>44473</v>
      </c>
      <c r="AO7" s="111"/>
      <c r="AP7" s="112"/>
    </row>
    <row r="8" spans="1:45" s="32" customFormat="1" ht="39.950000000000003" customHeight="1" x14ac:dyDescent="0.25">
      <c r="A8" s="114"/>
      <c r="B8" s="33" t="s">
        <v>0</v>
      </c>
      <c r="C8" s="34" t="s">
        <v>58</v>
      </c>
      <c r="D8" s="34" t="s">
        <v>57</v>
      </c>
      <c r="E8" s="34" t="s">
        <v>59</v>
      </c>
      <c r="F8" s="33" t="s">
        <v>1</v>
      </c>
      <c r="G8" s="33" t="s">
        <v>2</v>
      </c>
      <c r="H8" s="34" t="s">
        <v>58</v>
      </c>
      <c r="I8" s="34" t="s">
        <v>57</v>
      </c>
      <c r="J8" s="34" t="s">
        <v>59</v>
      </c>
      <c r="K8" s="33" t="s">
        <v>1</v>
      </c>
      <c r="L8" s="33" t="s">
        <v>0</v>
      </c>
      <c r="M8" s="33" t="s">
        <v>2</v>
      </c>
      <c r="N8" s="34" t="s">
        <v>58</v>
      </c>
      <c r="O8" s="34" t="s">
        <v>57</v>
      </c>
      <c r="P8" s="33" t="s">
        <v>1</v>
      </c>
      <c r="Q8" s="33" t="s">
        <v>0</v>
      </c>
      <c r="R8" s="33" t="s">
        <v>2</v>
      </c>
      <c r="S8" s="34" t="s">
        <v>58</v>
      </c>
      <c r="T8" s="34" t="s">
        <v>57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6" t="s">
        <v>1</v>
      </c>
    </row>
    <row r="9" spans="1:45" s="1" customFormat="1" ht="54.95" customHeight="1" x14ac:dyDescent="0.25">
      <c r="A9" s="75" t="s">
        <v>83</v>
      </c>
      <c r="B9" s="82">
        <v>23</v>
      </c>
      <c r="C9" s="83" t="s">
        <v>66</v>
      </c>
      <c r="D9" s="83">
        <v>1</v>
      </c>
      <c r="E9" s="83">
        <v>98</v>
      </c>
      <c r="F9" s="58" t="s">
        <v>142</v>
      </c>
      <c r="G9" s="84">
        <v>29</v>
      </c>
      <c r="H9" s="86" t="s">
        <v>67</v>
      </c>
      <c r="I9" s="86">
        <v>2</v>
      </c>
      <c r="J9" s="86">
        <v>80</v>
      </c>
      <c r="K9" s="58" t="s">
        <v>143</v>
      </c>
      <c r="L9" s="85">
        <v>24</v>
      </c>
      <c r="M9" s="84">
        <v>30</v>
      </c>
      <c r="N9" s="86" t="s">
        <v>66</v>
      </c>
      <c r="O9" s="86">
        <v>1</v>
      </c>
      <c r="P9" s="58" t="s">
        <v>140</v>
      </c>
      <c r="Q9" s="85">
        <v>23</v>
      </c>
      <c r="R9" s="84">
        <v>31</v>
      </c>
      <c r="S9" s="86" t="s">
        <v>67</v>
      </c>
      <c r="T9" s="86">
        <v>1</v>
      </c>
      <c r="U9" s="58" t="s">
        <v>140</v>
      </c>
      <c r="V9" s="85">
        <v>24</v>
      </c>
      <c r="W9" s="84">
        <v>32</v>
      </c>
      <c r="X9" s="58" t="s">
        <v>141</v>
      </c>
      <c r="Y9" s="85">
        <v>24</v>
      </c>
      <c r="Z9" s="84">
        <v>34</v>
      </c>
      <c r="AA9" s="58" t="s">
        <v>141</v>
      </c>
      <c r="AB9" s="85">
        <v>25</v>
      </c>
      <c r="AC9" s="84">
        <v>34</v>
      </c>
      <c r="AD9" s="58" t="s">
        <v>51</v>
      </c>
      <c r="AE9" s="85">
        <v>25</v>
      </c>
      <c r="AF9" s="84">
        <v>35</v>
      </c>
      <c r="AG9" s="58" t="s">
        <v>51</v>
      </c>
      <c r="AH9" s="85">
        <v>25</v>
      </c>
      <c r="AI9" s="84">
        <v>34</v>
      </c>
      <c r="AJ9" s="58" t="s">
        <v>51</v>
      </c>
      <c r="AK9" s="85">
        <v>24</v>
      </c>
      <c r="AL9" s="84">
        <v>32</v>
      </c>
      <c r="AM9" s="65" t="s">
        <v>140</v>
      </c>
      <c r="AN9" s="102">
        <v>24</v>
      </c>
      <c r="AO9" s="100">
        <v>30</v>
      </c>
      <c r="AP9" s="65" t="s">
        <v>140</v>
      </c>
    </row>
    <row r="10" spans="1:45" s="1" customFormat="1" ht="54.95" customHeight="1" x14ac:dyDescent="0.25">
      <c r="A10" s="75" t="s">
        <v>84</v>
      </c>
      <c r="B10" s="82">
        <v>24</v>
      </c>
      <c r="C10" s="83" t="s">
        <v>3</v>
      </c>
      <c r="D10" s="83">
        <v>1</v>
      </c>
      <c r="E10" s="83">
        <v>97</v>
      </c>
      <c r="F10" s="58" t="s">
        <v>12</v>
      </c>
      <c r="G10" s="100">
        <v>28</v>
      </c>
      <c r="H10" s="86" t="s">
        <v>68</v>
      </c>
      <c r="I10" s="86">
        <v>2</v>
      </c>
      <c r="J10" s="86">
        <v>85</v>
      </c>
      <c r="K10" s="58" t="s">
        <v>143</v>
      </c>
      <c r="L10" s="85">
        <v>24</v>
      </c>
      <c r="M10" s="84">
        <v>30</v>
      </c>
      <c r="N10" s="86" t="s">
        <v>3</v>
      </c>
      <c r="O10" s="86">
        <v>1</v>
      </c>
      <c r="P10" s="58" t="s">
        <v>140</v>
      </c>
      <c r="Q10" s="85">
        <v>23</v>
      </c>
      <c r="R10" s="84">
        <v>31</v>
      </c>
      <c r="S10" s="86" t="s">
        <v>3</v>
      </c>
      <c r="T10" s="86">
        <v>1</v>
      </c>
      <c r="U10" s="58" t="s">
        <v>140</v>
      </c>
      <c r="V10" s="85">
        <v>24</v>
      </c>
      <c r="W10" s="84">
        <v>32</v>
      </c>
      <c r="X10" s="58" t="s">
        <v>141</v>
      </c>
      <c r="Y10" s="85">
        <v>24</v>
      </c>
      <c r="Z10" s="84">
        <v>34</v>
      </c>
      <c r="AA10" s="58" t="s">
        <v>141</v>
      </c>
      <c r="AB10" s="85">
        <v>25</v>
      </c>
      <c r="AC10" s="84">
        <v>34</v>
      </c>
      <c r="AD10" s="58" t="s">
        <v>51</v>
      </c>
      <c r="AE10" s="85">
        <v>25</v>
      </c>
      <c r="AF10" s="84">
        <v>35</v>
      </c>
      <c r="AG10" s="58" t="s">
        <v>51</v>
      </c>
      <c r="AH10" s="85">
        <v>25</v>
      </c>
      <c r="AI10" s="84">
        <v>34</v>
      </c>
      <c r="AJ10" s="58" t="s">
        <v>51</v>
      </c>
      <c r="AK10" s="85">
        <v>24</v>
      </c>
      <c r="AL10" s="84">
        <v>32</v>
      </c>
      <c r="AM10" s="65" t="s">
        <v>140</v>
      </c>
      <c r="AN10" s="102">
        <v>24</v>
      </c>
      <c r="AO10" s="100">
        <v>30</v>
      </c>
      <c r="AP10" s="65" t="s">
        <v>140</v>
      </c>
    </row>
    <row r="11" spans="1:45" s="1" customFormat="1" ht="54.95" customHeight="1" x14ac:dyDescent="0.25">
      <c r="A11" s="75" t="s">
        <v>85</v>
      </c>
      <c r="B11" s="82">
        <v>24</v>
      </c>
      <c r="C11" s="83" t="s">
        <v>3</v>
      </c>
      <c r="D11" s="83">
        <v>1</v>
      </c>
      <c r="E11" s="83">
        <v>98</v>
      </c>
      <c r="F11" s="58" t="s">
        <v>12</v>
      </c>
      <c r="G11" s="100">
        <v>28</v>
      </c>
      <c r="H11" s="86" t="s">
        <v>69</v>
      </c>
      <c r="I11" s="86">
        <v>3</v>
      </c>
      <c r="J11" s="86">
        <v>85</v>
      </c>
      <c r="K11" s="58" t="s">
        <v>143</v>
      </c>
      <c r="L11" s="85">
        <v>24</v>
      </c>
      <c r="M11" s="84">
        <v>30</v>
      </c>
      <c r="N11" s="86" t="s">
        <v>68</v>
      </c>
      <c r="O11" s="86">
        <v>1</v>
      </c>
      <c r="P11" s="58" t="s">
        <v>140</v>
      </c>
      <c r="Q11" s="85">
        <v>23</v>
      </c>
      <c r="R11" s="84">
        <v>31</v>
      </c>
      <c r="S11" s="86" t="s">
        <v>67</v>
      </c>
      <c r="T11" s="86">
        <v>1</v>
      </c>
      <c r="U11" s="58" t="s">
        <v>140</v>
      </c>
      <c r="V11" s="85">
        <v>24</v>
      </c>
      <c r="W11" s="84">
        <v>32</v>
      </c>
      <c r="X11" s="58" t="s">
        <v>141</v>
      </c>
      <c r="Y11" s="85">
        <v>24</v>
      </c>
      <c r="Z11" s="84">
        <v>34</v>
      </c>
      <c r="AA11" s="58" t="s">
        <v>141</v>
      </c>
      <c r="AB11" s="85">
        <v>25</v>
      </c>
      <c r="AC11" s="84">
        <v>34</v>
      </c>
      <c r="AD11" s="58" t="s">
        <v>51</v>
      </c>
      <c r="AE11" s="85">
        <v>25</v>
      </c>
      <c r="AF11" s="84">
        <v>35</v>
      </c>
      <c r="AG11" s="58" t="s">
        <v>51</v>
      </c>
      <c r="AH11" s="85">
        <v>25</v>
      </c>
      <c r="AI11" s="84">
        <v>34</v>
      </c>
      <c r="AJ11" s="58" t="s">
        <v>51</v>
      </c>
      <c r="AK11" s="85">
        <v>24</v>
      </c>
      <c r="AL11" s="84">
        <v>32</v>
      </c>
      <c r="AM11" s="65" t="s">
        <v>140</v>
      </c>
      <c r="AN11" s="102">
        <v>24</v>
      </c>
      <c r="AO11" s="100">
        <v>30</v>
      </c>
      <c r="AP11" s="65" t="s">
        <v>140</v>
      </c>
    </row>
    <row r="12" spans="1:45" s="1" customFormat="1" ht="54.95" customHeight="1" x14ac:dyDescent="0.25">
      <c r="A12" s="75" t="s">
        <v>86</v>
      </c>
      <c r="B12" s="82">
        <v>24</v>
      </c>
      <c r="C12" s="83" t="s">
        <v>3</v>
      </c>
      <c r="D12" s="83">
        <v>3</v>
      </c>
      <c r="E12" s="83">
        <v>96</v>
      </c>
      <c r="F12" s="58" t="s">
        <v>12</v>
      </c>
      <c r="G12" s="100">
        <v>29</v>
      </c>
      <c r="H12" s="86" t="s">
        <v>69</v>
      </c>
      <c r="I12" s="86">
        <v>3</v>
      </c>
      <c r="J12" s="86">
        <v>80</v>
      </c>
      <c r="K12" s="58" t="s">
        <v>143</v>
      </c>
      <c r="L12" s="85">
        <v>24</v>
      </c>
      <c r="M12" s="84">
        <v>30</v>
      </c>
      <c r="N12" s="86" t="s">
        <v>3</v>
      </c>
      <c r="O12" s="86">
        <v>2</v>
      </c>
      <c r="P12" s="58" t="s">
        <v>140</v>
      </c>
      <c r="Q12" s="85">
        <v>23</v>
      </c>
      <c r="R12" s="84">
        <v>31</v>
      </c>
      <c r="S12" s="86" t="s">
        <v>66</v>
      </c>
      <c r="T12" s="86">
        <v>2</v>
      </c>
      <c r="U12" s="58" t="s">
        <v>140</v>
      </c>
      <c r="V12" s="85">
        <v>24</v>
      </c>
      <c r="W12" s="84">
        <v>32</v>
      </c>
      <c r="X12" s="58" t="s">
        <v>141</v>
      </c>
      <c r="Y12" s="85">
        <v>24</v>
      </c>
      <c r="Z12" s="84">
        <v>34</v>
      </c>
      <c r="AA12" s="58" t="s">
        <v>141</v>
      </c>
      <c r="AB12" s="85">
        <v>25</v>
      </c>
      <c r="AC12" s="84">
        <v>34</v>
      </c>
      <c r="AD12" s="58" t="s">
        <v>51</v>
      </c>
      <c r="AE12" s="85">
        <v>25</v>
      </c>
      <c r="AF12" s="84">
        <v>35</v>
      </c>
      <c r="AG12" s="58" t="s">
        <v>51</v>
      </c>
      <c r="AH12" s="85">
        <v>25</v>
      </c>
      <c r="AI12" s="84">
        <v>34</v>
      </c>
      <c r="AJ12" s="58" t="s">
        <v>51</v>
      </c>
      <c r="AK12" s="85">
        <v>24</v>
      </c>
      <c r="AL12" s="84">
        <v>32</v>
      </c>
      <c r="AM12" s="65" t="s">
        <v>140</v>
      </c>
      <c r="AN12" s="102">
        <v>24</v>
      </c>
      <c r="AO12" s="100">
        <v>30</v>
      </c>
      <c r="AP12" s="65" t="s">
        <v>140</v>
      </c>
    </row>
    <row r="13" spans="1:45" s="1" customFormat="1" ht="54.95" customHeight="1" x14ac:dyDescent="0.25">
      <c r="A13" s="75" t="s">
        <v>87</v>
      </c>
      <c r="B13" s="82">
        <v>23</v>
      </c>
      <c r="C13" s="83" t="s">
        <v>3</v>
      </c>
      <c r="D13" s="83">
        <v>1</v>
      </c>
      <c r="E13" s="83">
        <v>98</v>
      </c>
      <c r="F13" s="58" t="s">
        <v>12</v>
      </c>
      <c r="G13" s="90">
        <v>29</v>
      </c>
      <c r="H13" s="86" t="s">
        <v>69</v>
      </c>
      <c r="I13" s="86">
        <v>3</v>
      </c>
      <c r="J13" s="86">
        <v>80</v>
      </c>
      <c r="K13" s="58" t="s">
        <v>143</v>
      </c>
      <c r="L13" s="85">
        <v>24</v>
      </c>
      <c r="M13" s="84">
        <v>30</v>
      </c>
      <c r="N13" s="86" t="s">
        <v>66</v>
      </c>
      <c r="O13" s="86">
        <v>1</v>
      </c>
      <c r="P13" s="58" t="s">
        <v>140</v>
      </c>
      <c r="Q13" s="85">
        <v>23</v>
      </c>
      <c r="R13" s="84">
        <v>31</v>
      </c>
      <c r="S13" s="86" t="s">
        <v>68</v>
      </c>
      <c r="T13" s="86">
        <v>1</v>
      </c>
      <c r="U13" s="58" t="s">
        <v>140</v>
      </c>
      <c r="V13" s="85">
        <v>24</v>
      </c>
      <c r="W13" s="84">
        <v>32</v>
      </c>
      <c r="X13" s="58" t="s">
        <v>141</v>
      </c>
      <c r="Y13" s="85">
        <v>24</v>
      </c>
      <c r="Z13" s="84">
        <v>34</v>
      </c>
      <c r="AA13" s="58" t="s">
        <v>141</v>
      </c>
      <c r="AB13" s="85">
        <v>25</v>
      </c>
      <c r="AC13" s="84">
        <v>34</v>
      </c>
      <c r="AD13" s="58" t="s">
        <v>51</v>
      </c>
      <c r="AE13" s="85">
        <v>25</v>
      </c>
      <c r="AF13" s="84">
        <v>35</v>
      </c>
      <c r="AG13" s="58" t="s">
        <v>51</v>
      </c>
      <c r="AH13" s="85">
        <v>25</v>
      </c>
      <c r="AI13" s="84">
        <v>34</v>
      </c>
      <c r="AJ13" s="58" t="s">
        <v>51</v>
      </c>
      <c r="AK13" s="85">
        <v>24</v>
      </c>
      <c r="AL13" s="84">
        <v>32</v>
      </c>
      <c r="AM13" s="65" t="s">
        <v>140</v>
      </c>
      <c r="AN13" s="102">
        <v>24</v>
      </c>
      <c r="AO13" s="100">
        <v>30</v>
      </c>
      <c r="AP13" s="65" t="s">
        <v>140</v>
      </c>
    </row>
    <row r="14" spans="1:45" s="1" customFormat="1" ht="54.95" customHeight="1" x14ac:dyDescent="0.25">
      <c r="A14" s="75" t="s">
        <v>88</v>
      </c>
      <c r="B14" s="82">
        <f>B12</f>
        <v>24</v>
      </c>
      <c r="C14" s="83" t="s">
        <v>3</v>
      </c>
      <c r="D14" s="83">
        <v>2</v>
      </c>
      <c r="E14" s="83">
        <f t="shared" ref="E14:G14" si="0">E12</f>
        <v>96</v>
      </c>
      <c r="F14" s="101" t="str">
        <f t="shared" si="0"/>
        <v>Nhiều mây, có mưa dông</v>
      </c>
      <c r="G14" s="90">
        <f t="shared" si="0"/>
        <v>29</v>
      </c>
      <c r="H14" s="83" t="s">
        <v>69</v>
      </c>
      <c r="I14" s="83">
        <v>3</v>
      </c>
      <c r="J14" s="83">
        <f t="shared" ref="J14:K14" si="1">J12</f>
        <v>80</v>
      </c>
      <c r="K14" s="101" t="str">
        <f t="shared" si="1"/>
        <v>Nhiều mây, có lúc có mưa, mưa rào và dông</v>
      </c>
      <c r="L14" s="85">
        <v>24</v>
      </c>
      <c r="M14" s="84">
        <v>30</v>
      </c>
      <c r="N14" s="83" t="s">
        <v>66</v>
      </c>
      <c r="O14" s="83">
        <v>2</v>
      </c>
      <c r="P14" s="58" t="s">
        <v>140</v>
      </c>
      <c r="Q14" s="85">
        <v>23</v>
      </c>
      <c r="R14" s="84">
        <v>31</v>
      </c>
      <c r="S14" s="83" t="s">
        <v>66</v>
      </c>
      <c r="T14" s="83">
        <v>2</v>
      </c>
      <c r="U14" s="58" t="s">
        <v>140</v>
      </c>
      <c r="V14" s="85">
        <v>24</v>
      </c>
      <c r="W14" s="84">
        <v>32</v>
      </c>
      <c r="X14" s="58" t="s">
        <v>141</v>
      </c>
      <c r="Y14" s="85">
        <v>24</v>
      </c>
      <c r="Z14" s="84">
        <v>34</v>
      </c>
      <c r="AA14" s="58" t="s">
        <v>141</v>
      </c>
      <c r="AB14" s="85">
        <v>25</v>
      </c>
      <c r="AC14" s="84">
        <v>34</v>
      </c>
      <c r="AD14" s="58" t="s">
        <v>51</v>
      </c>
      <c r="AE14" s="85">
        <v>25</v>
      </c>
      <c r="AF14" s="84">
        <v>35</v>
      </c>
      <c r="AG14" s="58" t="s">
        <v>51</v>
      </c>
      <c r="AH14" s="85">
        <v>25</v>
      </c>
      <c r="AI14" s="84">
        <v>34</v>
      </c>
      <c r="AJ14" s="58" t="s">
        <v>51</v>
      </c>
      <c r="AK14" s="85">
        <v>24</v>
      </c>
      <c r="AL14" s="84">
        <v>32</v>
      </c>
      <c r="AM14" s="65" t="s">
        <v>140</v>
      </c>
      <c r="AN14" s="102">
        <v>24</v>
      </c>
      <c r="AO14" s="100">
        <v>30</v>
      </c>
      <c r="AP14" s="65" t="s">
        <v>140</v>
      </c>
    </row>
    <row r="15" spans="1:45" s="1" customFormat="1" ht="54.95" customHeight="1" x14ac:dyDescent="0.25">
      <c r="A15" s="75" t="s">
        <v>89</v>
      </c>
      <c r="B15" s="82">
        <f>B10</f>
        <v>24</v>
      </c>
      <c r="C15" s="83" t="s">
        <v>66</v>
      </c>
      <c r="D15" s="83">
        <v>1</v>
      </c>
      <c r="E15" s="83">
        <f t="shared" ref="E15:G15" si="2">E10</f>
        <v>97</v>
      </c>
      <c r="F15" s="101" t="str">
        <f t="shared" si="2"/>
        <v>Nhiều mây, có mưa dông</v>
      </c>
      <c r="G15" s="90">
        <f t="shared" si="2"/>
        <v>28</v>
      </c>
      <c r="H15" s="83" t="s">
        <v>69</v>
      </c>
      <c r="I15" s="83">
        <v>2</v>
      </c>
      <c r="J15" s="83">
        <f t="shared" ref="J15:K15" si="3">J10</f>
        <v>85</v>
      </c>
      <c r="K15" s="101" t="str">
        <f t="shared" si="3"/>
        <v>Nhiều mây, có lúc có mưa, mưa rào và dông</v>
      </c>
      <c r="L15" s="85">
        <v>24</v>
      </c>
      <c r="M15" s="84">
        <v>30</v>
      </c>
      <c r="N15" s="83" t="s">
        <v>3</v>
      </c>
      <c r="O15" s="83">
        <v>1</v>
      </c>
      <c r="P15" s="58" t="s">
        <v>140</v>
      </c>
      <c r="Q15" s="85">
        <v>23</v>
      </c>
      <c r="R15" s="84">
        <v>31</v>
      </c>
      <c r="S15" s="83" t="s">
        <v>66</v>
      </c>
      <c r="T15" s="83">
        <v>1</v>
      </c>
      <c r="U15" s="58" t="s">
        <v>140</v>
      </c>
      <c r="V15" s="85">
        <v>24</v>
      </c>
      <c r="W15" s="84">
        <v>32</v>
      </c>
      <c r="X15" s="58" t="s">
        <v>141</v>
      </c>
      <c r="Y15" s="85">
        <v>24</v>
      </c>
      <c r="Z15" s="84">
        <v>34</v>
      </c>
      <c r="AA15" s="58" t="s">
        <v>141</v>
      </c>
      <c r="AB15" s="85">
        <v>25</v>
      </c>
      <c r="AC15" s="84">
        <v>34</v>
      </c>
      <c r="AD15" s="58" t="s">
        <v>51</v>
      </c>
      <c r="AE15" s="85">
        <v>25</v>
      </c>
      <c r="AF15" s="84">
        <v>35</v>
      </c>
      <c r="AG15" s="58" t="s">
        <v>51</v>
      </c>
      <c r="AH15" s="85">
        <v>25</v>
      </c>
      <c r="AI15" s="84">
        <v>34</v>
      </c>
      <c r="AJ15" s="58" t="s">
        <v>51</v>
      </c>
      <c r="AK15" s="85">
        <v>24</v>
      </c>
      <c r="AL15" s="84">
        <v>32</v>
      </c>
      <c r="AM15" s="65" t="s">
        <v>140</v>
      </c>
      <c r="AN15" s="102">
        <v>24</v>
      </c>
      <c r="AO15" s="100">
        <v>30</v>
      </c>
      <c r="AP15" s="65" t="s">
        <v>140</v>
      </c>
    </row>
    <row r="16" spans="1:45" s="1" customFormat="1" ht="54.95" customHeight="1" x14ac:dyDescent="0.25">
      <c r="A16" s="75" t="s">
        <v>90</v>
      </c>
      <c r="B16" s="82">
        <f>B10</f>
        <v>24</v>
      </c>
      <c r="C16" s="83" t="s">
        <v>3</v>
      </c>
      <c r="D16" s="83">
        <v>1</v>
      </c>
      <c r="E16" s="83">
        <f t="shared" ref="E16:G17" si="4">E10</f>
        <v>97</v>
      </c>
      <c r="F16" s="101" t="str">
        <f t="shared" si="4"/>
        <v>Nhiều mây, có mưa dông</v>
      </c>
      <c r="G16" s="90">
        <f t="shared" si="4"/>
        <v>28</v>
      </c>
      <c r="H16" s="83" t="s">
        <v>68</v>
      </c>
      <c r="I16" s="83">
        <v>2</v>
      </c>
      <c r="J16" s="83">
        <f t="shared" ref="J16:K17" si="5">J10</f>
        <v>85</v>
      </c>
      <c r="K16" s="101" t="str">
        <f t="shared" si="5"/>
        <v>Nhiều mây, có lúc có mưa, mưa rào và dông</v>
      </c>
      <c r="L16" s="85">
        <v>24</v>
      </c>
      <c r="M16" s="84">
        <v>30</v>
      </c>
      <c r="N16" s="83" t="s">
        <v>3</v>
      </c>
      <c r="O16" s="83">
        <v>1</v>
      </c>
      <c r="P16" s="58" t="s">
        <v>140</v>
      </c>
      <c r="Q16" s="85">
        <v>23</v>
      </c>
      <c r="R16" s="84">
        <v>31</v>
      </c>
      <c r="S16" s="83" t="s">
        <v>3</v>
      </c>
      <c r="T16" s="83">
        <v>1</v>
      </c>
      <c r="U16" s="58" t="s">
        <v>140</v>
      </c>
      <c r="V16" s="85">
        <v>24</v>
      </c>
      <c r="W16" s="84">
        <v>32</v>
      </c>
      <c r="X16" s="58" t="s">
        <v>141</v>
      </c>
      <c r="Y16" s="85">
        <v>24</v>
      </c>
      <c r="Z16" s="84">
        <v>34</v>
      </c>
      <c r="AA16" s="58" t="s">
        <v>141</v>
      </c>
      <c r="AB16" s="85">
        <v>25</v>
      </c>
      <c r="AC16" s="84">
        <v>34</v>
      </c>
      <c r="AD16" s="58" t="s">
        <v>51</v>
      </c>
      <c r="AE16" s="85">
        <v>25</v>
      </c>
      <c r="AF16" s="84">
        <v>35</v>
      </c>
      <c r="AG16" s="58" t="s">
        <v>51</v>
      </c>
      <c r="AH16" s="85">
        <v>25</v>
      </c>
      <c r="AI16" s="84">
        <v>34</v>
      </c>
      <c r="AJ16" s="58" t="s">
        <v>51</v>
      </c>
      <c r="AK16" s="85">
        <v>24</v>
      </c>
      <c r="AL16" s="84">
        <v>32</v>
      </c>
      <c r="AM16" s="65" t="s">
        <v>140</v>
      </c>
      <c r="AN16" s="102">
        <v>24</v>
      </c>
      <c r="AO16" s="100">
        <v>30</v>
      </c>
      <c r="AP16" s="65" t="s">
        <v>140</v>
      </c>
    </row>
    <row r="17" spans="1:5129" s="1" customFormat="1" ht="54.95" customHeight="1" x14ac:dyDescent="0.25">
      <c r="A17" s="75" t="s">
        <v>91</v>
      </c>
      <c r="B17" s="82">
        <f>B11</f>
        <v>24</v>
      </c>
      <c r="C17" s="83" t="s">
        <v>3</v>
      </c>
      <c r="D17" s="83">
        <v>1</v>
      </c>
      <c r="E17" s="83">
        <f t="shared" si="4"/>
        <v>98</v>
      </c>
      <c r="F17" s="101" t="str">
        <f t="shared" si="4"/>
        <v>Nhiều mây, có mưa dông</v>
      </c>
      <c r="G17" s="90">
        <f t="shared" si="4"/>
        <v>28</v>
      </c>
      <c r="H17" s="83" t="s">
        <v>67</v>
      </c>
      <c r="I17" s="83">
        <v>1</v>
      </c>
      <c r="J17" s="83">
        <f t="shared" si="5"/>
        <v>85</v>
      </c>
      <c r="K17" s="101" t="str">
        <f t="shared" si="5"/>
        <v>Nhiều mây, có lúc có mưa, mưa rào và dông</v>
      </c>
      <c r="L17" s="85">
        <v>24</v>
      </c>
      <c r="M17" s="84">
        <v>30</v>
      </c>
      <c r="N17" s="83" t="s">
        <v>66</v>
      </c>
      <c r="O17" s="83">
        <v>1</v>
      </c>
      <c r="P17" s="58" t="s">
        <v>140</v>
      </c>
      <c r="Q17" s="85">
        <v>23</v>
      </c>
      <c r="R17" s="84">
        <v>31</v>
      </c>
      <c r="S17" s="83" t="s">
        <v>66</v>
      </c>
      <c r="T17" s="83">
        <v>1</v>
      </c>
      <c r="U17" s="58" t="s">
        <v>140</v>
      </c>
      <c r="V17" s="85">
        <v>24</v>
      </c>
      <c r="W17" s="84">
        <v>32</v>
      </c>
      <c r="X17" s="58" t="s">
        <v>141</v>
      </c>
      <c r="Y17" s="85">
        <v>24</v>
      </c>
      <c r="Z17" s="84">
        <v>34</v>
      </c>
      <c r="AA17" s="58" t="s">
        <v>141</v>
      </c>
      <c r="AB17" s="85">
        <v>25</v>
      </c>
      <c r="AC17" s="84">
        <v>34</v>
      </c>
      <c r="AD17" s="58" t="s">
        <v>51</v>
      </c>
      <c r="AE17" s="85">
        <v>25</v>
      </c>
      <c r="AF17" s="84">
        <v>35</v>
      </c>
      <c r="AG17" s="58" t="s">
        <v>51</v>
      </c>
      <c r="AH17" s="85">
        <v>25</v>
      </c>
      <c r="AI17" s="84">
        <v>34</v>
      </c>
      <c r="AJ17" s="58" t="s">
        <v>51</v>
      </c>
      <c r="AK17" s="85">
        <v>24</v>
      </c>
      <c r="AL17" s="84">
        <v>32</v>
      </c>
      <c r="AM17" s="65" t="s">
        <v>140</v>
      </c>
      <c r="AN17" s="102">
        <v>24</v>
      </c>
      <c r="AO17" s="100">
        <v>30</v>
      </c>
      <c r="AP17" s="65" t="s">
        <v>140</v>
      </c>
    </row>
    <row r="18" spans="1:5129" s="1" customFormat="1" ht="54.95" customHeight="1" x14ac:dyDescent="0.25">
      <c r="A18" s="75" t="s">
        <v>92</v>
      </c>
      <c r="B18" s="82">
        <f>B9</f>
        <v>23</v>
      </c>
      <c r="C18" s="83" t="s">
        <v>66</v>
      </c>
      <c r="D18" s="83">
        <v>1</v>
      </c>
      <c r="E18" s="83">
        <f t="shared" ref="E18:G18" si="6">E9</f>
        <v>98</v>
      </c>
      <c r="F18" s="101" t="str">
        <f t="shared" si="6"/>
        <v>Nhiều mây, có mưa, mưa rào và dông</v>
      </c>
      <c r="G18" s="90">
        <f t="shared" si="6"/>
        <v>29</v>
      </c>
      <c r="H18" s="83" t="s">
        <v>67</v>
      </c>
      <c r="I18" s="83">
        <v>2</v>
      </c>
      <c r="J18" s="83">
        <f t="shared" ref="J18:K18" si="7">J9</f>
        <v>80</v>
      </c>
      <c r="K18" s="101" t="str">
        <f t="shared" si="7"/>
        <v>Nhiều mây, có lúc có mưa, mưa rào và dông</v>
      </c>
      <c r="L18" s="85">
        <v>24</v>
      </c>
      <c r="M18" s="84">
        <v>30</v>
      </c>
      <c r="N18" s="83" t="s">
        <v>67</v>
      </c>
      <c r="O18" s="83">
        <v>1</v>
      </c>
      <c r="P18" s="58" t="s">
        <v>140</v>
      </c>
      <c r="Q18" s="85">
        <v>23</v>
      </c>
      <c r="R18" s="84">
        <v>31</v>
      </c>
      <c r="S18" s="83" t="s">
        <v>3</v>
      </c>
      <c r="T18" s="83">
        <v>1</v>
      </c>
      <c r="U18" s="58" t="s">
        <v>140</v>
      </c>
      <c r="V18" s="85">
        <v>24</v>
      </c>
      <c r="W18" s="84">
        <v>32</v>
      </c>
      <c r="X18" s="58" t="s">
        <v>141</v>
      </c>
      <c r="Y18" s="85">
        <v>24</v>
      </c>
      <c r="Z18" s="84">
        <v>34</v>
      </c>
      <c r="AA18" s="58" t="s">
        <v>141</v>
      </c>
      <c r="AB18" s="85">
        <v>25</v>
      </c>
      <c r="AC18" s="84">
        <v>34</v>
      </c>
      <c r="AD18" s="58" t="s">
        <v>51</v>
      </c>
      <c r="AE18" s="85">
        <v>25</v>
      </c>
      <c r="AF18" s="84">
        <v>35</v>
      </c>
      <c r="AG18" s="58" t="s">
        <v>51</v>
      </c>
      <c r="AH18" s="85">
        <v>25</v>
      </c>
      <c r="AI18" s="84">
        <v>34</v>
      </c>
      <c r="AJ18" s="58" t="s">
        <v>51</v>
      </c>
      <c r="AK18" s="85">
        <v>24</v>
      </c>
      <c r="AL18" s="84">
        <v>32</v>
      </c>
      <c r="AM18" s="65" t="s">
        <v>140</v>
      </c>
      <c r="AN18" s="102">
        <v>24</v>
      </c>
      <c r="AO18" s="100">
        <v>30</v>
      </c>
      <c r="AP18" s="65" t="s">
        <v>140</v>
      </c>
    </row>
    <row r="19" spans="1:5129" s="1" customFormat="1" ht="54.95" customHeight="1" x14ac:dyDescent="0.25">
      <c r="A19" s="75" t="s">
        <v>93</v>
      </c>
      <c r="B19" s="82">
        <f>B13</f>
        <v>23</v>
      </c>
      <c r="C19" s="83" t="s">
        <v>3</v>
      </c>
      <c r="D19" s="83">
        <v>1</v>
      </c>
      <c r="E19" s="83">
        <f t="shared" ref="E19:G19" si="8">E13</f>
        <v>98</v>
      </c>
      <c r="F19" s="101" t="str">
        <f t="shared" si="8"/>
        <v>Nhiều mây, có mưa dông</v>
      </c>
      <c r="G19" s="90">
        <f t="shared" si="8"/>
        <v>29</v>
      </c>
      <c r="H19" s="83" t="s">
        <v>3</v>
      </c>
      <c r="I19" s="83">
        <v>1</v>
      </c>
      <c r="J19" s="83">
        <f t="shared" ref="J19:K19" si="9">J13</f>
        <v>80</v>
      </c>
      <c r="K19" s="101" t="str">
        <f t="shared" si="9"/>
        <v>Nhiều mây, có lúc có mưa, mưa rào và dông</v>
      </c>
      <c r="L19" s="85">
        <v>24</v>
      </c>
      <c r="M19" s="84">
        <v>30</v>
      </c>
      <c r="N19" s="83" t="s">
        <v>3</v>
      </c>
      <c r="O19" s="83">
        <v>1</v>
      </c>
      <c r="P19" s="58" t="s">
        <v>140</v>
      </c>
      <c r="Q19" s="85">
        <v>23</v>
      </c>
      <c r="R19" s="84">
        <v>31</v>
      </c>
      <c r="S19" s="83" t="s">
        <v>80</v>
      </c>
      <c r="T19" s="83">
        <v>1</v>
      </c>
      <c r="U19" s="58" t="s">
        <v>140</v>
      </c>
      <c r="V19" s="85">
        <v>24</v>
      </c>
      <c r="W19" s="84">
        <v>32</v>
      </c>
      <c r="X19" s="58" t="s">
        <v>141</v>
      </c>
      <c r="Y19" s="85">
        <v>24</v>
      </c>
      <c r="Z19" s="84">
        <v>34</v>
      </c>
      <c r="AA19" s="58" t="s">
        <v>141</v>
      </c>
      <c r="AB19" s="85">
        <v>25</v>
      </c>
      <c r="AC19" s="84">
        <v>34</v>
      </c>
      <c r="AD19" s="58" t="s">
        <v>51</v>
      </c>
      <c r="AE19" s="85">
        <v>25</v>
      </c>
      <c r="AF19" s="84">
        <v>35</v>
      </c>
      <c r="AG19" s="58" t="s">
        <v>51</v>
      </c>
      <c r="AH19" s="85">
        <v>25</v>
      </c>
      <c r="AI19" s="84">
        <v>34</v>
      </c>
      <c r="AJ19" s="58" t="s">
        <v>51</v>
      </c>
      <c r="AK19" s="85">
        <v>24</v>
      </c>
      <c r="AL19" s="84">
        <v>32</v>
      </c>
      <c r="AM19" s="65" t="s">
        <v>140</v>
      </c>
      <c r="AN19" s="102">
        <v>24</v>
      </c>
      <c r="AO19" s="100">
        <v>30</v>
      </c>
      <c r="AP19" s="65" t="s">
        <v>140</v>
      </c>
    </row>
    <row r="20" spans="1:5129" s="32" customFormat="1" ht="20.100000000000001" customHeight="1" x14ac:dyDescent="0.25">
      <c r="A20" s="35"/>
      <c r="B20" s="77"/>
      <c r="C20" s="77"/>
      <c r="D20" s="77"/>
      <c r="E20" s="77"/>
      <c r="F20" s="77"/>
      <c r="G20" s="78"/>
      <c r="H20" s="77"/>
      <c r="I20" s="77"/>
      <c r="J20" s="77"/>
      <c r="K20" s="77"/>
      <c r="L20" s="77"/>
      <c r="M20" s="77"/>
      <c r="N20" s="77"/>
      <c r="O20" s="77"/>
      <c r="P20" s="60"/>
      <c r="Q20" s="79"/>
      <c r="R20" s="77"/>
      <c r="S20" s="77"/>
      <c r="T20" s="77"/>
      <c r="U20" s="60"/>
      <c r="V20" s="77"/>
      <c r="W20" s="77"/>
      <c r="X20" s="77"/>
      <c r="Y20" s="77"/>
      <c r="Z20" s="77"/>
      <c r="AA20" s="77"/>
      <c r="AB20" s="77"/>
      <c r="AC20" s="80"/>
      <c r="AD20" s="77"/>
      <c r="AE20" s="77"/>
      <c r="AF20" s="77"/>
      <c r="AG20" s="60"/>
      <c r="AH20" s="77"/>
      <c r="AI20" s="77"/>
      <c r="AJ20" s="60"/>
      <c r="AK20" s="77"/>
      <c r="AL20" s="77"/>
      <c r="AM20" s="77"/>
      <c r="AN20" s="81"/>
      <c r="AO20" s="89"/>
      <c r="AP20" s="77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5">
      <c r="A21" s="35"/>
      <c r="B21" s="121" t="str">
        <f>"Phát tin hồi 16 giờ 10 phút, ngày" &amp;TEXT($AR$2-1, " dd") &amp;AR3</f>
        <v>Phát tin hồi 16 giờ 10 phút, ngày 24 tháng 09 năm 2021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9" customFormat="1" ht="24.95" customHeight="1" x14ac:dyDescent="0.25">
      <c r="A22" s="91"/>
      <c r="B22" s="92" t="s">
        <v>139</v>
      </c>
      <c r="C22" s="93"/>
      <c r="D22" s="93"/>
      <c r="E22" s="93"/>
      <c r="F22" s="94"/>
      <c r="G22" s="117" t="s">
        <v>137</v>
      </c>
      <c r="H22" s="117"/>
      <c r="I22" s="117"/>
      <c r="J22" s="117"/>
      <c r="K22" s="117"/>
      <c r="L22" s="95"/>
      <c r="M22" s="95"/>
      <c r="N22" s="95"/>
      <c r="O22" s="94"/>
      <c r="P22" s="96"/>
      <c r="Q22" s="97"/>
      <c r="R22" s="98"/>
      <c r="S22" s="98"/>
      <c r="T22" s="98"/>
      <c r="U22" s="98"/>
      <c r="V22" s="98"/>
      <c r="W22" s="98"/>
      <c r="X22" s="98"/>
      <c r="Y22" s="98"/>
      <c r="Z22" s="98"/>
      <c r="AA22" s="96"/>
      <c r="AB22" s="97"/>
      <c r="AC22" s="98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</row>
    <row r="23" spans="1:5129" s="9" customFormat="1" ht="20.100000000000001" customHeight="1" x14ac:dyDescent="0.3">
      <c r="A23" s="40"/>
      <c r="B23" s="88"/>
      <c r="C23" s="88"/>
      <c r="D23" s="88"/>
      <c r="E23" s="88"/>
      <c r="F23" s="88"/>
      <c r="G23" s="88"/>
      <c r="H23" s="88"/>
      <c r="I23" s="88"/>
      <c r="J23" s="88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18"/>
      <c r="AI23" s="118"/>
      <c r="AJ23" s="118"/>
      <c r="AK23" s="118"/>
      <c r="AL23" s="118"/>
      <c r="AM23" s="118"/>
      <c r="AN23" s="118"/>
      <c r="AO23" s="118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81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19" t="s">
        <v>23</v>
      </c>
      <c r="P25" s="119"/>
      <c r="Q25" s="119"/>
      <c r="R25" s="119"/>
      <c r="S25" s="119"/>
      <c r="T25" s="119"/>
      <c r="U25" s="1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20" t="s">
        <v>82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66" t="s">
        <v>3</v>
      </c>
      <c r="M26" s="67" t="s">
        <v>99</v>
      </c>
      <c r="N26" s="8"/>
      <c r="O26" s="18" t="s">
        <v>14</v>
      </c>
      <c r="P26" s="58" t="s">
        <v>35</v>
      </c>
      <c r="Q26" s="59"/>
      <c r="R26" s="60"/>
      <c r="S26" s="60"/>
      <c r="T26" s="19">
        <v>2201</v>
      </c>
      <c r="U26" s="58" t="s">
        <v>63</v>
      </c>
      <c r="V26" s="53"/>
      <c r="W26" s="17"/>
      <c r="X26" s="16"/>
      <c r="Y26" s="16"/>
      <c r="Z26" s="6"/>
    </row>
    <row r="27" spans="1:5129" ht="39.950000000000003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66" t="s">
        <v>66</v>
      </c>
      <c r="M27" s="67" t="s">
        <v>100</v>
      </c>
      <c r="N27" s="8"/>
      <c r="O27" s="18" t="s">
        <v>15</v>
      </c>
      <c r="P27" s="58" t="s">
        <v>134</v>
      </c>
      <c r="Q27" s="59"/>
      <c r="R27" s="60"/>
      <c r="S27" s="61"/>
      <c r="T27" s="19">
        <v>2211</v>
      </c>
      <c r="U27" s="58" t="s">
        <v>64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66" t="s">
        <v>67</v>
      </c>
      <c r="M28" s="67" t="s">
        <v>101</v>
      </c>
      <c r="N28" s="8"/>
      <c r="O28" s="18" t="s">
        <v>16</v>
      </c>
      <c r="P28" s="58" t="s">
        <v>135</v>
      </c>
      <c r="Q28" s="59"/>
      <c r="R28" s="60"/>
      <c r="S28" s="61"/>
      <c r="T28" s="19">
        <v>2221</v>
      </c>
      <c r="U28" s="58" t="s">
        <v>65</v>
      </c>
      <c r="V28" s="53"/>
      <c r="W28" s="17"/>
      <c r="X28" s="16"/>
      <c r="Y28" s="16"/>
      <c r="Z28" s="6"/>
    </row>
    <row r="29" spans="1:5129" ht="39.950000000000003" customHeight="1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66" t="s">
        <v>68</v>
      </c>
      <c r="M29" s="67" t="s">
        <v>102</v>
      </c>
      <c r="N29" s="8"/>
      <c r="O29" s="18" t="s">
        <v>17</v>
      </c>
      <c r="P29" s="58" t="s">
        <v>46</v>
      </c>
      <c r="Q29" s="59"/>
      <c r="R29" s="60"/>
      <c r="S29" s="61"/>
      <c r="T29" s="19">
        <v>2301</v>
      </c>
      <c r="U29" s="58" t="s">
        <v>56</v>
      </c>
      <c r="V29" s="53"/>
      <c r="W29" s="17"/>
      <c r="X29" s="16"/>
      <c r="Y29" s="16"/>
      <c r="Z29" s="6"/>
    </row>
    <row r="30" spans="1:5129" ht="39.950000000000003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66" t="s">
        <v>69</v>
      </c>
      <c r="M30" s="67" t="s">
        <v>103</v>
      </c>
      <c r="N30" s="8"/>
      <c r="O30" s="18" t="s">
        <v>18</v>
      </c>
      <c r="P30" s="58" t="s">
        <v>43</v>
      </c>
      <c r="Q30" s="59"/>
      <c r="R30" s="60"/>
      <c r="S30" s="61"/>
      <c r="T30" s="19">
        <v>2302</v>
      </c>
      <c r="U30" s="58" t="s">
        <v>56</v>
      </c>
      <c r="V30" s="53"/>
      <c r="W30" s="17"/>
      <c r="X30" s="16"/>
      <c r="Y30" s="16"/>
      <c r="Z30" s="6"/>
    </row>
    <row r="31" spans="1:5129" ht="39.950000000000003" customHeight="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66" t="s">
        <v>70</v>
      </c>
      <c r="M31" s="67" t="s">
        <v>104</v>
      </c>
      <c r="N31" s="8"/>
      <c r="O31" s="18" t="s">
        <v>19</v>
      </c>
      <c r="P31" s="58" t="s">
        <v>47</v>
      </c>
      <c r="Q31" s="59"/>
      <c r="R31" s="60"/>
      <c r="S31" s="61"/>
      <c r="T31" s="19">
        <v>2303</v>
      </c>
      <c r="U31" s="58" t="s">
        <v>56</v>
      </c>
      <c r="V31" s="53"/>
      <c r="W31" s="17"/>
      <c r="X31" s="16"/>
      <c r="Y31" s="16"/>
      <c r="Z31" s="6"/>
    </row>
    <row r="32" spans="1:5129" ht="39.950000000000003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68" t="s">
        <v>71</v>
      </c>
      <c r="M32" s="67" t="s">
        <v>105</v>
      </c>
      <c r="N32" s="8"/>
      <c r="O32" s="18" t="s">
        <v>20</v>
      </c>
      <c r="P32" s="58" t="s">
        <v>44</v>
      </c>
      <c r="Q32" s="59"/>
      <c r="R32" s="60"/>
      <c r="S32" s="61"/>
      <c r="T32" s="19">
        <v>2311</v>
      </c>
      <c r="U32" s="58" t="s">
        <v>54</v>
      </c>
      <c r="V32" s="53"/>
      <c r="W32" s="17"/>
      <c r="X32" s="16"/>
      <c r="Y32" s="16"/>
      <c r="Z32" s="6"/>
    </row>
    <row r="33" spans="1:26" ht="39.950000000000003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68" t="s">
        <v>72</v>
      </c>
      <c r="M33" s="67" t="s">
        <v>106</v>
      </c>
      <c r="N33" s="8"/>
      <c r="O33" s="18" t="s">
        <v>21</v>
      </c>
      <c r="P33" s="58" t="s">
        <v>45</v>
      </c>
      <c r="Q33" s="59"/>
      <c r="R33" s="60"/>
      <c r="S33" s="61"/>
      <c r="T33" s="19">
        <v>2501</v>
      </c>
      <c r="U33" s="58" t="s">
        <v>29</v>
      </c>
      <c r="V33" s="53"/>
      <c r="W33" s="17"/>
      <c r="X33" s="16"/>
      <c r="Y33" s="16"/>
      <c r="Z33" s="6"/>
    </row>
    <row r="34" spans="1:26" ht="39.950000000000003" customHeight="1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68" t="s">
        <v>73</v>
      </c>
      <c r="M34" s="67" t="s">
        <v>107</v>
      </c>
      <c r="N34" s="8"/>
      <c r="O34" s="18" t="s">
        <v>22</v>
      </c>
      <c r="P34" s="58" t="s">
        <v>48</v>
      </c>
      <c r="Q34" s="59"/>
      <c r="R34" s="60"/>
      <c r="S34" s="61"/>
      <c r="T34" s="19">
        <v>2502</v>
      </c>
      <c r="U34" s="58" t="s">
        <v>29</v>
      </c>
      <c r="V34" s="53"/>
      <c r="W34" s="17"/>
      <c r="X34" s="16"/>
      <c r="Y34" s="16"/>
      <c r="Z34" s="6"/>
    </row>
    <row r="35" spans="1:26" ht="39.950000000000003" customHeight="1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68" t="s">
        <v>74</v>
      </c>
      <c r="M35" s="67" t="s">
        <v>108</v>
      </c>
      <c r="N35" s="8"/>
      <c r="O35" s="19">
        <v>1001</v>
      </c>
      <c r="P35" s="58" t="s">
        <v>36</v>
      </c>
      <c r="Q35" s="59"/>
      <c r="R35" s="60"/>
      <c r="S35" s="61"/>
      <c r="T35" s="19">
        <v>2503</v>
      </c>
      <c r="U35" s="58" t="s">
        <v>29</v>
      </c>
      <c r="V35" s="53"/>
      <c r="W35" s="17"/>
      <c r="X35" s="16"/>
      <c r="Y35" s="16"/>
      <c r="Z35" s="6"/>
    </row>
    <row r="36" spans="1:26" ht="39.950000000000003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68" t="s">
        <v>75</v>
      </c>
      <c r="M36" s="67" t="s">
        <v>109</v>
      </c>
      <c r="N36" s="8"/>
      <c r="O36" s="19">
        <v>1002</v>
      </c>
      <c r="P36" s="58" t="s">
        <v>37</v>
      </c>
      <c r="Q36" s="59"/>
      <c r="R36" s="60"/>
      <c r="S36" s="61"/>
      <c r="T36" s="19">
        <v>4001</v>
      </c>
      <c r="U36" s="58" t="s">
        <v>60</v>
      </c>
      <c r="V36" s="53"/>
      <c r="W36" s="17"/>
      <c r="X36" s="16"/>
      <c r="Y36" s="16"/>
      <c r="Z36" s="6"/>
    </row>
    <row r="37" spans="1:26" ht="39.950000000000003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68" t="s">
        <v>76</v>
      </c>
      <c r="M37" s="67" t="s">
        <v>110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68" t="s">
        <v>77</v>
      </c>
      <c r="M38" s="67" t="s">
        <v>111</v>
      </c>
      <c r="N38" s="8"/>
      <c r="O38" s="19">
        <v>1011</v>
      </c>
      <c r="P38" s="58" t="s">
        <v>38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68" t="s">
        <v>78</v>
      </c>
      <c r="M39" s="67" t="s">
        <v>112</v>
      </c>
      <c r="N39" s="10"/>
      <c r="O39" s="19">
        <v>1012</v>
      </c>
      <c r="P39" s="58" t="s">
        <v>42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68" t="s">
        <v>79</v>
      </c>
      <c r="M40" s="67" t="s">
        <v>113</v>
      </c>
      <c r="N40" s="12"/>
      <c r="O40" s="19">
        <v>1021</v>
      </c>
      <c r="P40" s="58" t="s">
        <v>39</v>
      </c>
      <c r="Q40" s="59"/>
      <c r="R40" s="60"/>
      <c r="S40" s="61"/>
      <c r="T40" s="19">
        <v>4071</v>
      </c>
      <c r="U40" s="58" t="s">
        <v>34</v>
      </c>
      <c r="V40" s="53"/>
      <c r="W40" s="17"/>
      <c r="X40" s="16"/>
      <c r="Y40" s="16"/>
      <c r="Z40" s="10"/>
    </row>
    <row r="41" spans="1:26" ht="39.950000000000003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68" t="s">
        <v>80</v>
      </c>
      <c r="M41" s="67" t="s">
        <v>114</v>
      </c>
      <c r="N41" s="12"/>
      <c r="O41" s="19">
        <v>1022</v>
      </c>
      <c r="P41" s="58" t="s">
        <v>41</v>
      </c>
      <c r="Q41" s="59"/>
      <c r="R41" s="60"/>
      <c r="S41" s="61"/>
      <c r="T41" s="19">
        <v>4091</v>
      </c>
      <c r="U41" s="58" t="s">
        <v>53</v>
      </c>
      <c r="V41" s="53"/>
      <c r="W41" s="17"/>
      <c r="X41" s="16"/>
      <c r="Y41" s="16"/>
      <c r="Z41" s="11"/>
    </row>
    <row r="42" spans="1:26" ht="39.950000000000003" customHeight="1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6"/>
      <c r="M42" s="13"/>
      <c r="N42" s="12"/>
      <c r="O42" s="19">
        <v>1031</v>
      </c>
      <c r="P42" s="58" t="s">
        <v>40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6"/>
      <c r="M43" s="13"/>
      <c r="N43" s="12"/>
      <c r="O43" s="19">
        <v>1032</v>
      </c>
      <c r="P43" s="58" t="s">
        <v>49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6"/>
      <c r="M44" s="13"/>
      <c r="N44" s="12"/>
      <c r="O44" s="19">
        <v>1041</v>
      </c>
      <c r="P44" s="58" t="s">
        <v>30</v>
      </c>
      <c r="Q44" s="59"/>
      <c r="R44" s="60"/>
      <c r="S44" s="61"/>
      <c r="T44" s="19">
        <v>4201</v>
      </c>
      <c r="U44" s="58" t="s">
        <v>10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31</v>
      </c>
      <c r="Q45" s="59"/>
      <c r="R45" s="60"/>
      <c r="S45" s="61"/>
      <c r="T45" s="19">
        <v>4301</v>
      </c>
      <c r="U45" s="58" t="s">
        <v>11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32</v>
      </c>
      <c r="Q46" s="59"/>
      <c r="R46" s="60"/>
      <c r="S46" s="61"/>
      <c r="T46" s="21">
        <v>4311</v>
      </c>
      <c r="U46" s="58" t="s">
        <v>125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50</v>
      </c>
      <c r="Q47" s="59"/>
      <c r="R47" s="60"/>
      <c r="S47" s="61"/>
      <c r="T47" s="21">
        <v>4341</v>
      </c>
      <c r="U47" s="58" t="s">
        <v>126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50</v>
      </c>
      <c r="Q48" s="59"/>
      <c r="R48" s="60"/>
      <c r="S48" s="61"/>
      <c r="T48" s="21">
        <v>4351</v>
      </c>
      <c r="U48" s="58" t="s">
        <v>127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98</v>
      </c>
      <c r="Q49" s="59"/>
      <c r="R49" s="60"/>
      <c r="S49" s="61"/>
      <c r="T49" s="21">
        <v>4361</v>
      </c>
      <c r="U49" s="58" t="s">
        <v>128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55</v>
      </c>
      <c r="Q50" s="59"/>
      <c r="R50" s="60"/>
      <c r="S50" s="61"/>
      <c r="T50" s="21">
        <v>4391</v>
      </c>
      <c r="U50" s="58" t="s">
        <v>129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51</v>
      </c>
      <c r="Q51" s="59"/>
      <c r="R51" s="60"/>
      <c r="S51" s="61"/>
      <c r="T51" s="19">
        <v>4401</v>
      </c>
      <c r="U51" s="58" t="s">
        <v>130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28</v>
      </c>
      <c r="Q52" s="59"/>
      <c r="R52" s="60"/>
      <c r="S52" s="61"/>
      <c r="T52" s="19">
        <v>4501</v>
      </c>
      <c r="U52" s="58" t="s">
        <v>12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27</v>
      </c>
      <c r="Q53" s="59"/>
      <c r="R53" s="60"/>
      <c r="S53" s="61"/>
      <c r="T53" s="20">
        <v>4511</v>
      </c>
      <c r="U53" s="58" t="s">
        <v>131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52</v>
      </c>
      <c r="Q54" s="59"/>
      <c r="R54" s="60"/>
      <c r="S54" s="61"/>
      <c r="T54" s="20">
        <v>4521</v>
      </c>
      <c r="U54" s="58" t="s">
        <v>132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27</v>
      </c>
      <c r="Q55" s="59"/>
      <c r="R55" s="60"/>
      <c r="S55" s="61"/>
      <c r="T55" s="19">
        <v>4601</v>
      </c>
      <c r="U55" s="58" t="s">
        <v>133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61</v>
      </c>
      <c r="Q56" s="59"/>
      <c r="R56" s="60"/>
      <c r="S56" s="61"/>
      <c r="T56" s="19">
        <v>4701</v>
      </c>
      <c r="U56" s="58" t="s">
        <v>33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62</v>
      </c>
      <c r="Q57" s="59"/>
      <c r="R57" s="60"/>
      <c r="S57" s="61"/>
      <c r="T57" s="19">
        <v>4571</v>
      </c>
      <c r="U57" s="62" t="s">
        <v>13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96</v>
      </c>
      <c r="Q58" s="64"/>
      <c r="R58" s="64"/>
      <c r="S58" s="64"/>
      <c r="T58" s="56">
        <v>4241</v>
      </c>
      <c r="U58" s="65" t="s">
        <v>97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120</v>
      </c>
      <c r="Q59" s="61"/>
      <c r="R59" s="61"/>
      <c r="S59" s="61"/>
      <c r="T59" s="70">
        <v>4083</v>
      </c>
      <c r="U59" s="71" t="s">
        <v>115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96</v>
      </c>
      <c r="Q60" s="61"/>
      <c r="R60" s="61"/>
      <c r="S60" s="61"/>
      <c r="T60" s="69">
        <v>4501</v>
      </c>
      <c r="U60" s="71" t="s">
        <v>12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118</v>
      </c>
      <c r="T61" s="69">
        <v>4053</v>
      </c>
      <c r="U61" s="71" t="s">
        <v>116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119</v>
      </c>
      <c r="T62" s="72">
        <v>4253</v>
      </c>
      <c r="U62" s="71" t="s">
        <v>117</v>
      </c>
      <c r="AB62" s="48"/>
    </row>
    <row r="63" spans="1:28" ht="44.25" customHeight="1" x14ac:dyDescent="0.2">
      <c r="O63" s="70">
        <v>4003</v>
      </c>
      <c r="P63" s="65" t="s">
        <v>121</v>
      </c>
      <c r="T63" s="73">
        <v>4303</v>
      </c>
      <c r="U63" s="74" t="s">
        <v>11</v>
      </c>
      <c r="AB63" s="48"/>
    </row>
    <row r="64" spans="1:28" ht="38.25" customHeight="1" x14ac:dyDescent="0.2">
      <c r="O64" s="19">
        <v>4283</v>
      </c>
      <c r="P64" s="65" t="s">
        <v>136</v>
      </c>
      <c r="T64" s="57">
        <v>2511</v>
      </c>
      <c r="U64" s="65" t="s">
        <v>122</v>
      </c>
      <c r="AB64" s="48"/>
    </row>
    <row r="65" spans="15:28" ht="48.75" customHeight="1" x14ac:dyDescent="0.2">
      <c r="O65" s="19">
        <v>2521</v>
      </c>
      <c r="P65" s="65" t="s">
        <v>124</v>
      </c>
      <c r="T65" s="57">
        <v>2573</v>
      </c>
      <c r="U65" s="65" t="s">
        <v>123</v>
      </c>
      <c r="AB65" s="48"/>
    </row>
    <row r="66" spans="15:28" ht="40.5" customHeight="1" x14ac:dyDescent="0.2">
      <c r="T66" s="57">
        <v>2521</v>
      </c>
      <c r="U66" s="65" t="s">
        <v>124</v>
      </c>
      <c r="AB66" s="48"/>
    </row>
    <row r="67" spans="15:28" ht="20.100000000000001" customHeight="1" x14ac:dyDescent="0.2">
      <c r="AB67" s="48"/>
    </row>
    <row r="68" spans="15:28" ht="20.100000000000001" customHeight="1" x14ac:dyDescent="0.2">
      <c r="AB68" s="48"/>
    </row>
    <row r="69" spans="15:28" ht="20.100000000000001" customHeight="1" x14ac:dyDescent="0.2">
      <c r="AB69" s="48"/>
    </row>
    <row r="70" spans="15:28" ht="20.100000000000001" customHeight="1" x14ac:dyDescent="0.2">
      <c r="AB70" s="48"/>
    </row>
    <row r="71" spans="15:28" ht="20.100000000000001" customHeight="1" x14ac:dyDescent="0.2">
      <c r="AB71" s="48"/>
    </row>
    <row r="72" spans="15:28" ht="20.100000000000001" customHeight="1" x14ac:dyDescent="0.2">
      <c r="AB72" s="48"/>
    </row>
    <row r="73" spans="15:28" ht="20.100000000000001" customHeight="1" x14ac:dyDescent="0.2">
      <c r="AB73" s="48"/>
    </row>
    <row r="74" spans="15:28" ht="20.100000000000001" customHeight="1" x14ac:dyDescent="0.2">
      <c r="AB74" s="48"/>
    </row>
    <row r="75" spans="15:28" ht="20.100000000000001" customHeight="1" x14ac:dyDescent="0.2">
      <c r="AB75" s="48"/>
    </row>
    <row r="76" spans="15:28" ht="20.100000000000001" customHeight="1" x14ac:dyDescent="0.2">
      <c r="AB76" s="48"/>
    </row>
    <row r="77" spans="15:28" ht="20.100000000000001" customHeight="1" x14ac:dyDescent="0.2">
      <c r="AB77" s="48"/>
    </row>
    <row r="78" spans="15:28" ht="20.100000000000001" customHeight="1" x14ac:dyDescent="0.2">
      <c r="AB78" s="48"/>
    </row>
    <row r="79" spans="15:28" ht="20.100000000000001" customHeight="1" x14ac:dyDescent="0.2">
      <c r="AB79" s="48"/>
    </row>
    <row r="80" spans="15:28" ht="20.100000000000001" customHeight="1" x14ac:dyDescent="0.2">
      <c r="AB80" s="48"/>
    </row>
    <row r="81" spans="28:28" ht="20.100000000000001" customHeight="1" x14ac:dyDescent="0.2">
      <c r="AB81" s="48"/>
    </row>
    <row r="82" spans="28:28" ht="20.100000000000001" customHeight="1" x14ac:dyDescent="0.2">
      <c r="AB82" s="48"/>
    </row>
    <row r="83" spans="28:28" ht="20.100000000000001" customHeight="1" x14ac:dyDescent="0.2">
      <c r="AB83" s="48"/>
    </row>
    <row r="84" spans="28:28" ht="20.100000000000001" customHeight="1" x14ac:dyDescent="0.2">
      <c r="AB84" s="48"/>
    </row>
    <row r="85" spans="28:28" ht="20.100000000000001" customHeight="1" x14ac:dyDescent="0.2">
      <c r="AB85" s="48"/>
    </row>
    <row r="86" spans="28:28" ht="20.100000000000001" customHeight="1" x14ac:dyDescent="0.2">
      <c r="AB86" s="48"/>
    </row>
    <row r="87" spans="28:28" ht="20.100000000000001" customHeight="1" x14ac:dyDescent="0.2">
      <c r="AB87" s="48"/>
    </row>
    <row r="88" spans="28:28" ht="20.100000000000001" customHeight="1" x14ac:dyDescent="0.2">
      <c r="AB88" s="48"/>
    </row>
    <row r="89" spans="28:28" ht="20.100000000000001" customHeight="1" x14ac:dyDescent="0.2">
      <c r="AB89" s="48"/>
    </row>
    <row r="90" spans="28:28" ht="20.100000000000001" customHeight="1" x14ac:dyDescent="0.2">
      <c r="AB90" s="48"/>
    </row>
    <row r="91" spans="28:28" ht="20.100000000000001" customHeight="1" x14ac:dyDescent="0.2">
      <c r="AB91" s="48"/>
    </row>
    <row r="92" spans="28:28" ht="20.100000000000001" customHeight="1" x14ac:dyDescent="0.2">
      <c r="AB92" s="48"/>
    </row>
    <row r="93" spans="28:28" ht="20.100000000000001" customHeight="1" x14ac:dyDescent="0.2">
      <c r="AB93" s="48"/>
    </row>
    <row r="94" spans="28:28" ht="20.100000000000001" customHeight="1" x14ac:dyDescent="0.2">
      <c r="AB94" s="48"/>
    </row>
    <row r="95" spans="28:28" ht="20.100000000000001" customHeight="1" x14ac:dyDescent="0.2">
      <c r="AB95" s="48"/>
    </row>
    <row r="96" spans="28:28" ht="20.100000000000001" customHeight="1" x14ac:dyDescent="0.2">
      <c r="AB96" s="48"/>
    </row>
    <row r="97" spans="28:28" ht="20.100000000000001" customHeight="1" x14ac:dyDescent="0.2">
      <c r="AB97" s="48"/>
    </row>
    <row r="98" spans="28:28" ht="20.100000000000001" customHeight="1" x14ac:dyDescent="0.2">
      <c r="AB98" s="48"/>
    </row>
    <row r="99" spans="28:28" ht="20.100000000000001" customHeight="1" x14ac:dyDescent="0.2">
      <c r="AB99" s="48"/>
    </row>
    <row r="100" spans="28:28" ht="20.100000000000001" customHeight="1" x14ac:dyDescent="0.2">
      <c r="AB100" s="48"/>
    </row>
    <row r="101" spans="28:28" ht="20.100000000000001" customHeight="1" x14ac:dyDescent="0.2">
      <c r="AB101" s="48"/>
    </row>
    <row r="102" spans="28:28" ht="20.100000000000001" customHeight="1" x14ac:dyDescent="0.2">
      <c r="AB102" s="48"/>
    </row>
    <row r="103" spans="28:28" ht="20.100000000000001" customHeight="1" x14ac:dyDescent="0.2">
      <c r="AB103" s="48"/>
    </row>
    <row r="104" spans="28:28" ht="20.100000000000001" customHeight="1" x14ac:dyDescent="0.2">
      <c r="AB104" s="48"/>
    </row>
    <row r="105" spans="28:28" ht="20.100000000000001" customHeight="1" x14ac:dyDescent="0.2">
      <c r="AB105" s="48"/>
    </row>
    <row r="106" spans="28:28" ht="20.100000000000001" customHeight="1" x14ac:dyDescent="0.2">
      <c r="AB106" s="48"/>
    </row>
    <row r="107" spans="28:28" ht="20.100000000000001" customHeight="1" x14ac:dyDescent="0.2">
      <c r="AB107" s="48"/>
    </row>
    <row r="108" spans="28:28" ht="20.100000000000001" customHeight="1" x14ac:dyDescent="0.2">
      <c r="AB108" s="48"/>
    </row>
    <row r="109" spans="28:28" ht="20.100000000000001" customHeight="1" x14ac:dyDescent="0.2">
      <c r="AB109" s="48"/>
    </row>
    <row r="110" spans="28:28" ht="20.100000000000001" customHeight="1" x14ac:dyDescent="0.2">
      <c r="AB110" s="48"/>
    </row>
    <row r="111" spans="28:28" ht="20.100000000000001" customHeight="1" x14ac:dyDescent="0.2">
      <c r="AB111" s="48"/>
    </row>
    <row r="112" spans="28:28" ht="20.100000000000001" customHeight="1" x14ac:dyDescent="0.2">
      <c r="AB112" s="48"/>
    </row>
    <row r="113" spans="28:28" ht="20.100000000000001" customHeight="1" x14ac:dyDescent="0.2">
      <c r="AB113" s="48"/>
    </row>
    <row r="114" spans="28:28" ht="20.100000000000001" customHeight="1" x14ac:dyDescent="0.2">
      <c r="AB114" s="48"/>
    </row>
    <row r="115" spans="28:28" ht="20.100000000000001" customHeight="1" x14ac:dyDescent="0.2">
      <c r="AB115" s="48"/>
    </row>
    <row r="116" spans="28:28" ht="20.100000000000001" customHeight="1" x14ac:dyDescent="0.2">
      <c r="AB116" s="48"/>
    </row>
    <row r="117" spans="28:28" ht="20.100000000000001" customHeight="1" x14ac:dyDescent="0.2">
      <c r="AB117" s="48"/>
    </row>
    <row r="118" spans="28:28" ht="20.100000000000001" customHeight="1" x14ac:dyDescent="0.2">
      <c r="AB118" s="48"/>
    </row>
    <row r="119" spans="28:28" ht="20.100000000000001" customHeight="1" x14ac:dyDescent="0.2">
      <c r="AB119" s="48"/>
    </row>
    <row r="120" spans="28:28" ht="20.100000000000001" customHeight="1" x14ac:dyDescent="0.2">
      <c r="AB120" s="48"/>
    </row>
    <row r="121" spans="28:28" ht="20.100000000000001" customHeight="1" x14ac:dyDescent="0.2">
      <c r="AB121" s="48"/>
    </row>
    <row r="122" spans="28:28" ht="20.100000000000001" customHeight="1" x14ac:dyDescent="0.2">
      <c r="AB122" s="48"/>
    </row>
    <row r="123" spans="28:28" ht="20.100000000000001" customHeight="1" x14ac:dyDescent="0.2">
      <c r="AB123" s="48"/>
    </row>
    <row r="124" spans="28:28" ht="20.100000000000001" customHeight="1" x14ac:dyDescent="0.2">
      <c r="AB124" s="48"/>
    </row>
    <row r="125" spans="28:28" ht="20.100000000000001" customHeight="1" x14ac:dyDescent="0.2">
      <c r="AB125" s="48"/>
    </row>
    <row r="126" spans="28:28" ht="20.100000000000001" customHeight="1" x14ac:dyDescent="0.2">
      <c r="AB126" s="48"/>
    </row>
    <row r="127" spans="28:28" ht="20.100000000000001" customHeight="1" x14ac:dyDescent="0.2">
      <c r="AB127" s="48"/>
    </row>
    <row r="128" spans="28:28" ht="20.100000000000001" customHeight="1" x14ac:dyDescent="0.2">
      <c r="AB128" s="48"/>
    </row>
    <row r="129" spans="28:28" ht="20.100000000000001" customHeight="1" x14ac:dyDescent="0.2">
      <c r="AB129" s="48"/>
    </row>
    <row r="130" spans="28:28" ht="20.100000000000001" customHeight="1" x14ac:dyDescent="0.2">
      <c r="AB130" s="48"/>
    </row>
    <row r="131" spans="28:28" ht="20.100000000000001" customHeight="1" x14ac:dyDescent="0.2">
      <c r="AB131" s="48"/>
    </row>
    <row r="132" spans="28:28" ht="20.100000000000001" customHeight="1" x14ac:dyDescent="0.2">
      <c r="AB132" s="48"/>
    </row>
    <row r="133" spans="28:28" ht="20.100000000000001" customHeight="1" x14ac:dyDescent="0.2">
      <c r="AB133" s="48"/>
    </row>
    <row r="134" spans="28:28" ht="20.100000000000001" customHeight="1" x14ac:dyDescent="0.2">
      <c r="AB134" s="48"/>
    </row>
    <row r="135" spans="28:28" ht="20.100000000000001" customHeight="1" x14ac:dyDescent="0.2">
      <c r="AB135" s="48"/>
    </row>
    <row r="136" spans="28:28" ht="20.100000000000001" customHeight="1" x14ac:dyDescent="0.2">
      <c r="AB136" s="48"/>
    </row>
    <row r="137" spans="28:28" ht="20.100000000000001" customHeight="1" x14ac:dyDescent="0.2">
      <c r="AB137" s="48"/>
    </row>
    <row r="138" spans="28:28" ht="20.100000000000001" customHeight="1" x14ac:dyDescent="0.2">
      <c r="AB138" s="48"/>
    </row>
    <row r="139" spans="28:28" ht="20.100000000000001" customHeight="1" x14ac:dyDescent="0.2">
      <c r="AB139" s="48"/>
    </row>
    <row r="140" spans="28:28" ht="20.100000000000001" customHeight="1" x14ac:dyDescent="0.2">
      <c r="AB140" s="48"/>
    </row>
    <row r="141" spans="28:28" ht="20.100000000000001" customHeight="1" x14ac:dyDescent="0.2">
      <c r="AB141" s="48"/>
    </row>
    <row r="142" spans="28:28" ht="20.100000000000001" customHeight="1" x14ac:dyDescent="0.2">
      <c r="AB142" s="48"/>
    </row>
    <row r="143" spans="28:28" ht="20.100000000000001" customHeight="1" x14ac:dyDescent="0.2">
      <c r="AB143" s="48"/>
    </row>
    <row r="144" spans="28:28" ht="20.100000000000001" customHeight="1" x14ac:dyDescent="0.2">
      <c r="AB144" s="48"/>
    </row>
    <row r="145" spans="28:28" ht="20.100000000000001" customHeight="1" x14ac:dyDescent="0.2">
      <c r="AB145" s="48"/>
    </row>
    <row r="146" spans="28:28" ht="20.100000000000001" customHeight="1" x14ac:dyDescent="0.2">
      <c r="AB146" s="48"/>
    </row>
    <row r="147" spans="28:28" ht="20.100000000000001" customHeight="1" x14ac:dyDescent="0.2">
      <c r="AB147" s="48"/>
    </row>
    <row r="148" spans="28:28" ht="20.100000000000001" customHeight="1" x14ac:dyDescent="0.2">
      <c r="AB148" s="48"/>
    </row>
    <row r="149" spans="28:28" ht="20.100000000000001" customHeight="1" x14ac:dyDescent="0.2">
      <c r="AB149" s="48"/>
    </row>
    <row r="150" spans="28:28" ht="20.100000000000001" customHeight="1" x14ac:dyDescent="0.2">
      <c r="AB150" s="48"/>
    </row>
    <row r="151" spans="28:28" ht="20.100000000000001" customHeight="1" x14ac:dyDescent="0.2">
      <c r="AB151" s="48"/>
    </row>
    <row r="152" spans="28:28" ht="20.100000000000001" customHeight="1" x14ac:dyDescent="0.2">
      <c r="AB152" s="48"/>
    </row>
    <row r="153" spans="28:28" ht="20.100000000000001" customHeight="1" x14ac:dyDescent="0.2">
      <c r="AB153" s="48"/>
    </row>
    <row r="154" spans="28:28" ht="20.100000000000001" customHeight="1" x14ac:dyDescent="0.2">
      <c r="AB154" s="48"/>
    </row>
    <row r="155" spans="28:28" ht="20.100000000000001" customHeight="1" x14ac:dyDescent="0.2">
      <c r="AB155" s="48"/>
    </row>
    <row r="156" spans="28:28" ht="20.100000000000001" customHeight="1" x14ac:dyDescent="0.2">
      <c r="AB156" s="48"/>
    </row>
    <row r="157" spans="28:28" ht="20.100000000000001" customHeight="1" x14ac:dyDescent="0.2">
      <c r="AB157" s="48"/>
    </row>
    <row r="158" spans="28:28" ht="20.100000000000001" customHeight="1" x14ac:dyDescent="0.2">
      <c r="AB158" s="48"/>
    </row>
    <row r="159" spans="28:28" ht="20.100000000000001" customHeight="1" x14ac:dyDescent="0.2">
      <c r="AB159" s="48"/>
    </row>
    <row r="160" spans="28:28" ht="20.100000000000001" customHeight="1" x14ac:dyDescent="0.2">
      <c r="AB160" s="48"/>
    </row>
    <row r="161" spans="28:28" ht="20.100000000000001" customHeight="1" x14ac:dyDescent="0.2">
      <c r="AB161" s="48"/>
    </row>
    <row r="162" spans="28:28" ht="20.100000000000001" customHeight="1" x14ac:dyDescent="0.2">
      <c r="AB162" s="48"/>
    </row>
    <row r="163" spans="28:28" ht="20.100000000000001" customHeight="1" x14ac:dyDescent="0.2">
      <c r="AB163" s="48"/>
    </row>
    <row r="164" spans="28:28" ht="20.100000000000001" customHeight="1" x14ac:dyDescent="0.2">
      <c r="AB164" s="48"/>
    </row>
    <row r="165" spans="28:28" ht="20.100000000000001" customHeight="1" x14ac:dyDescent="0.2">
      <c r="AB165" s="48"/>
    </row>
    <row r="166" spans="28:28" ht="20.100000000000001" customHeight="1" x14ac:dyDescent="0.2">
      <c r="AB166" s="48"/>
    </row>
    <row r="167" spans="28:28" ht="20.100000000000001" customHeight="1" x14ac:dyDescent="0.2">
      <c r="AB167" s="48"/>
    </row>
    <row r="168" spans="28:28" ht="20.100000000000001" customHeight="1" x14ac:dyDescent="0.2">
      <c r="AB168" s="48"/>
    </row>
    <row r="169" spans="28:28" ht="20.100000000000001" customHeight="1" x14ac:dyDescent="0.2">
      <c r="AB169" s="48"/>
    </row>
    <row r="170" spans="28:28" ht="20.100000000000001" customHeight="1" x14ac:dyDescent="0.2">
      <c r="AB170" s="48"/>
    </row>
    <row r="171" spans="28:28" ht="20.100000000000001" customHeight="1" x14ac:dyDescent="0.2">
      <c r="AB171" s="48"/>
    </row>
    <row r="172" spans="28:28" ht="20.100000000000001" customHeight="1" x14ac:dyDescent="0.2">
      <c r="AB172" s="48"/>
    </row>
    <row r="173" spans="28:28" ht="20.100000000000001" customHeight="1" x14ac:dyDescent="0.2">
      <c r="AB173" s="48"/>
    </row>
    <row r="174" spans="28:28" ht="20.100000000000001" customHeight="1" x14ac:dyDescent="0.2">
      <c r="AB174" s="48"/>
    </row>
    <row r="175" spans="28:28" ht="20.100000000000001" customHeight="1" x14ac:dyDescent="0.2">
      <c r="AB175" s="48"/>
    </row>
    <row r="176" spans="28:28" ht="20.100000000000001" customHeight="1" x14ac:dyDescent="0.2">
      <c r="AB176" s="48"/>
    </row>
    <row r="177" spans="28:28" ht="20.100000000000001" customHeight="1" x14ac:dyDescent="0.2">
      <c r="AB177" s="48"/>
    </row>
    <row r="178" spans="28:28" ht="20.100000000000001" customHeight="1" x14ac:dyDescent="0.2">
      <c r="AB178" s="48"/>
    </row>
    <row r="179" spans="28:28" ht="20.100000000000001" customHeight="1" x14ac:dyDescent="0.2">
      <c r="AB179" s="48"/>
    </row>
    <row r="180" spans="28:28" ht="20.100000000000001" customHeight="1" x14ac:dyDescent="0.2">
      <c r="AB180" s="48"/>
    </row>
    <row r="181" spans="28:28" ht="20.100000000000001" customHeight="1" x14ac:dyDescent="0.2">
      <c r="AB181" s="48"/>
    </row>
    <row r="182" spans="28:28" ht="20.100000000000001" customHeight="1" x14ac:dyDescent="0.2">
      <c r="AB182" s="48"/>
    </row>
    <row r="183" spans="28:28" ht="20.100000000000001" customHeight="1" x14ac:dyDescent="0.2">
      <c r="AB183" s="48"/>
    </row>
    <row r="184" spans="28:28" ht="20.100000000000001" customHeight="1" x14ac:dyDescent="0.2">
      <c r="AB184" s="48"/>
    </row>
    <row r="185" spans="28:28" ht="20.100000000000001" customHeight="1" x14ac:dyDescent="0.2">
      <c r="AB185" s="48"/>
    </row>
    <row r="186" spans="28:28" ht="20.100000000000001" customHeight="1" x14ac:dyDescent="0.2">
      <c r="AB186" s="48"/>
    </row>
    <row r="187" spans="28:28" ht="20.100000000000001" customHeight="1" x14ac:dyDescent="0.2">
      <c r="AB187" s="48"/>
    </row>
    <row r="188" spans="28:28" ht="20.100000000000001" customHeight="1" x14ac:dyDescent="0.2">
      <c r="AB188" s="48"/>
    </row>
    <row r="189" spans="28:28" ht="20.100000000000001" customHeight="1" x14ac:dyDescent="0.2">
      <c r="AB189" s="48"/>
    </row>
    <row r="190" spans="28:28" ht="20.100000000000001" customHeight="1" x14ac:dyDescent="0.2">
      <c r="AB190" s="48"/>
    </row>
    <row r="191" spans="28:28" ht="20.100000000000001" customHeight="1" x14ac:dyDescent="0.2">
      <c r="AB191" s="48"/>
    </row>
    <row r="192" spans="28:28" ht="20.100000000000001" customHeight="1" x14ac:dyDescent="0.2">
      <c r="AB192" s="48"/>
    </row>
    <row r="193" spans="28:28" ht="20.100000000000001" customHeight="1" x14ac:dyDescent="0.2">
      <c r="AB193" s="48"/>
    </row>
    <row r="194" spans="28:28" ht="20.100000000000001" customHeight="1" x14ac:dyDescent="0.2">
      <c r="AB194" s="48"/>
    </row>
    <row r="195" spans="28:28" ht="20.100000000000001" customHeight="1" x14ac:dyDescent="0.2">
      <c r="AB195" s="48"/>
    </row>
    <row r="196" spans="28:28" ht="20.100000000000001" customHeight="1" x14ac:dyDescent="0.2">
      <c r="AB196" s="48"/>
    </row>
    <row r="197" spans="28:28" ht="20.100000000000001" customHeight="1" x14ac:dyDescent="0.2">
      <c r="AB197" s="48"/>
    </row>
    <row r="198" spans="28:28" ht="20.100000000000001" customHeight="1" x14ac:dyDescent="0.2">
      <c r="AB198" s="48"/>
    </row>
    <row r="199" spans="28:28" ht="20.100000000000001" customHeight="1" x14ac:dyDescent="0.2">
      <c r="AB199" s="48"/>
    </row>
    <row r="200" spans="28:28" ht="20.100000000000001" customHeight="1" x14ac:dyDescent="0.2">
      <c r="AB200" s="48"/>
    </row>
    <row r="201" spans="28:28" ht="20.100000000000001" customHeight="1" x14ac:dyDescent="0.2">
      <c r="AB201" s="48"/>
    </row>
    <row r="202" spans="28:28" ht="20.100000000000001" customHeight="1" x14ac:dyDescent="0.2">
      <c r="AB202" s="48"/>
    </row>
    <row r="203" spans="28:28" ht="20.100000000000001" customHeight="1" x14ac:dyDescent="0.2">
      <c r="AB203" s="48"/>
    </row>
    <row r="204" spans="28:28" ht="20.100000000000001" customHeight="1" x14ac:dyDescent="0.2">
      <c r="AB204" s="48"/>
    </row>
    <row r="205" spans="28:28" ht="20.100000000000001" customHeight="1" x14ac:dyDescent="0.2">
      <c r="AB205" s="48"/>
    </row>
    <row r="206" spans="28:28" ht="20.100000000000001" customHeight="1" x14ac:dyDescent="0.2">
      <c r="AB206" s="48"/>
    </row>
    <row r="207" spans="28:28" ht="20.100000000000001" customHeight="1" x14ac:dyDescent="0.2">
      <c r="AB207" s="48"/>
    </row>
    <row r="208" spans="28:28" ht="20.100000000000001" customHeight="1" x14ac:dyDescent="0.2">
      <c r="AB208" s="48"/>
    </row>
    <row r="209" spans="28:28" ht="20.100000000000001" customHeight="1" x14ac:dyDescent="0.2">
      <c r="AB209" s="48"/>
    </row>
    <row r="210" spans="28:28" ht="20.100000000000001" customHeight="1" x14ac:dyDescent="0.2">
      <c r="AB210" s="48"/>
    </row>
    <row r="211" spans="28:28" ht="20.100000000000001" customHeight="1" x14ac:dyDescent="0.2">
      <c r="AB211" s="48"/>
    </row>
    <row r="212" spans="28:28" ht="20.100000000000001" customHeight="1" x14ac:dyDescent="0.2">
      <c r="AB212" s="48"/>
    </row>
    <row r="213" spans="28:28" ht="20.100000000000001" customHeight="1" x14ac:dyDescent="0.2">
      <c r="AB213" s="48"/>
    </row>
    <row r="214" spans="28:28" ht="20.100000000000001" customHeight="1" x14ac:dyDescent="0.2">
      <c r="AB214" s="48"/>
    </row>
    <row r="215" spans="28:28" ht="20.100000000000001" customHeight="1" x14ac:dyDescent="0.2">
      <c r="AB215" s="48"/>
    </row>
    <row r="216" spans="28:28" ht="20.100000000000001" customHeight="1" x14ac:dyDescent="0.2">
      <c r="AB216" s="48"/>
    </row>
    <row r="217" spans="28:28" ht="20.100000000000001" customHeight="1" x14ac:dyDescent="0.2">
      <c r="AB217" s="48"/>
    </row>
    <row r="218" spans="28:28" ht="20.100000000000001" customHeight="1" x14ac:dyDescent="0.2">
      <c r="AB218" s="48"/>
    </row>
    <row r="219" spans="28:28" ht="20.100000000000001" customHeight="1" x14ac:dyDescent="0.2">
      <c r="AB219" s="48"/>
    </row>
    <row r="220" spans="28:28" ht="20.100000000000001" customHeight="1" x14ac:dyDescent="0.2">
      <c r="AB220" s="48"/>
    </row>
    <row r="221" spans="28:28" ht="20.100000000000001" customHeight="1" x14ac:dyDescent="0.2">
      <c r="AB221" s="48"/>
    </row>
    <row r="222" spans="28:28" ht="20.100000000000001" customHeight="1" x14ac:dyDescent="0.2">
      <c r="AB222" s="48"/>
    </row>
    <row r="223" spans="28:28" ht="20.100000000000001" customHeight="1" x14ac:dyDescent="0.2">
      <c r="AB223" s="48"/>
    </row>
    <row r="224" spans="28:28" ht="20.100000000000001" customHeight="1" x14ac:dyDescent="0.2">
      <c r="AB224" s="48"/>
    </row>
    <row r="225" spans="28:28" ht="20.100000000000001" customHeight="1" x14ac:dyDescent="0.2">
      <c r="AB225" s="48"/>
    </row>
    <row r="226" spans="28:28" ht="20.100000000000001" customHeight="1" x14ac:dyDescent="0.2">
      <c r="AB226" s="48"/>
    </row>
    <row r="227" spans="28:28" ht="20.100000000000001" customHeight="1" x14ac:dyDescent="0.2">
      <c r="AB227" s="48"/>
    </row>
    <row r="228" spans="28:28" ht="20.100000000000001" customHeight="1" x14ac:dyDescent="0.2">
      <c r="AB228" s="48"/>
    </row>
    <row r="229" spans="28:28" ht="20.100000000000001" customHeight="1" x14ac:dyDescent="0.2">
      <c r="AB229" s="48"/>
    </row>
    <row r="230" spans="28:28" ht="20.100000000000001" customHeight="1" x14ac:dyDescent="0.2">
      <c r="AB230" s="48"/>
    </row>
    <row r="231" spans="28:28" ht="20.100000000000001" customHeight="1" x14ac:dyDescent="0.2">
      <c r="AB231" s="48"/>
    </row>
    <row r="232" spans="28:28" ht="20.100000000000001" customHeight="1" x14ac:dyDescent="0.2">
      <c r="AB232" s="48"/>
    </row>
    <row r="233" spans="28:28" ht="20.100000000000001" customHeight="1" x14ac:dyDescent="0.2">
      <c r="AB233" s="48"/>
    </row>
    <row r="234" spans="28:28" ht="20.100000000000001" customHeight="1" x14ac:dyDescent="0.2">
      <c r="AB234" s="48"/>
    </row>
    <row r="235" spans="28:28" ht="20.100000000000001" customHeight="1" x14ac:dyDescent="0.2">
      <c r="AB235" s="48"/>
    </row>
    <row r="236" spans="28:28" ht="20.100000000000001" customHeight="1" x14ac:dyDescent="0.2">
      <c r="AB236" s="48"/>
    </row>
    <row r="237" spans="28:28" ht="20.100000000000001" customHeight="1" x14ac:dyDescent="0.2">
      <c r="AB237" s="48"/>
    </row>
    <row r="238" spans="28:28" ht="20.100000000000001" customHeight="1" x14ac:dyDescent="0.2">
      <c r="AB238" s="48"/>
    </row>
    <row r="239" spans="28:28" ht="20.100000000000001" customHeight="1" x14ac:dyDescent="0.2">
      <c r="AB239" s="48"/>
    </row>
    <row r="240" spans="28:28" ht="20.100000000000001" customHeight="1" x14ac:dyDescent="0.2">
      <c r="AB240" s="48"/>
    </row>
    <row r="241" spans="28:28" ht="20.100000000000001" customHeight="1" x14ac:dyDescent="0.2">
      <c r="AB241" s="48"/>
    </row>
    <row r="242" spans="28:28" ht="20.100000000000001" customHeight="1" x14ac:dyDescent="0.2">
      <c r="AB242" s="48"/>
    </row>
    <row r="243" spans="28:28" ht="20.100000000000001" customHeight="1" x14ac:dyDescent="0.2">
      <c r="AB243" s="48"/>
    </row>
    <row r="244" spans="28:28" ht="20.100000000000001" customHeight="1" x14ac:dyDescent="0.2">
      <c r="AB244" s="48"/>
    </row>
    <row r="245" spans="28:28" ht="20.100000000000001" customHeight="1" x14ac:dyDescent="0.2">
      <c r="AB245" s="48"/>
    </row>
    <row r="246" spans="28:28" ht="20.100000000000001" customHeight="1" x14ac:dyDescent="0.2">
      <c r="AB246" s="48"/>
    </row>
    <row r="247" spans="28:28" ht="20.100000000000001" customHeight="1" x14ac:dyDescent="0.2">
      <c r="AB247" s="48"/>
    </row>
    <row r="248" spans="28:28" ht="20.100000000000001" customHeight="1" x14ac:dyDescent="0.2">
      <c r="AB248" s="48"/>
    </row>
    <row r="249" spans="28:28" ht="20.100000000000001" customHeight="1" x14ac:dyDescent="0.2">
      <c r="AB249" s="48"/>
    </row>
    <row r="250" spans="28:28" ht="20.100000000000001" customHeight="1" x14ac:dyDescent="0.2">
      <c r="AB250" s="48"/>
    </row>
    <row r="251" spans="28:28" ht="20.100000000000001" customHeight="1" x14ac:dyDescent="0.2">
      <c r="AB251" s="48"/>
    </row>
    <row r="252" spans="28:28" ht="20.100000000000001" customHeight="1" x14ac:dyDescent="0.2">
      <c r="AB252" s="48"/>
    </row>
    <row r="253" spans="28:28" ht="20.100000000000001" customHeight="1" x14ac:dyDescent="0.2">
      <c r="AB253" s="48"/>
    </row>
    <row r="254" spans="28:28" ht="20.100000000000001" customHeight="1" x14ac:dyDescent="0.2">
      <c r="AB254" s="48"/>
    </row>
    <row r="255" spans="28:28" ht="20.100000000000001" customHeight="1" x14ac:dyDescent="0.2">
      <c r="AB255" s="48"/>
    </row>
    <row r="256" spans="28:28" ht="20.100000000000001" customHeight="1" x14ac:dyDescent="0.2">
      <c r="AB256" s="48"/>
    </row>
    <row r="257" spans="28:28" ht="20.100000000000001" customHeight="1" x14ac:dyDescent="0.2">
      <c r="AB257" s="48"/>
    </row>
    <row r="258" spans="28:28" ht="20.100000000000001" customHeight="1" x14ac:dyDescent="0.2">
      <c r="AB258" s="48"/>
    </row>
    <row r="259" spans="28:28" ht="20.100000000000001" customHeight="1" x14ac:dyDescent="0.2"/>
    <row r="260" spans="28:28" ht="20.100000000000001" customHeight="1" x14ac:dyDescent="0.2"/>
    <row r="261" spans="28:28" ht="20.100000000000001" customHeight="1" x14ac:dyDescent="0.2"/>
    <row r="262" spans="28:28" ht="20.100000000000001" customHeight="1" x14ac:dyDescent="0.2"/>
    <row r="263" spans="28:28" ht="20.100000000000001" customHeight="1" x14ac:dyDescent="0.2"/>
    <row r="264" spans="28:28" ht="20.100000000000001" customHeight="1" x14ac:dyDescent="0.2"/>
    <row r="265" spans="28:28" ht="20.100000000000001" customHeight="1" x14ac:dyDescent="0.2"/>
    <row r="266" spans="28:28" ht="20.100000000000001" customHeight="1" x14ac:dyDescent="0.2"/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2019-06-03T00:53:39Z</cp:lastPrinted>
  <dcterms:created xsi:type="dcterms:W3CDTF">2019-05-27T02:50:21Z</dcterms:created>
  <dcterms:modified xsi:type="dcterms:W3CDTF">2021-09-24T07:46:23Z</dcterms:modified>
</cp:coreProperties>
</file>